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Licitações\2020\5. Análise de Documentação de Licitação\RDC n. 01_2020 (UASG 158144)\"/>
    </mc:Choice>
  </mc:AlternateContent>
  <xr:revisionPtr revIDLastSave="0" documentId="13_ncr:1_{D4039B5D-6164-4EF1-9939-5E1CEDDF2F8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RONOGRAMA ÓRGÃO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EXT1" localSheetId="0">#REF!</definedName>
    <definedName name="______EXT1">#REF!</definedName>
    <definedName name="______ind100" localSheetId="0">#REF!</definedName>
    <definedName name="______ind100">#REF!</definedName>
    <definedName name="______RET1" localSheetId="0">#REF!</definedName>
    <definedName name="______RET1">#REF!</definedName>
    <definedName name="_____cab1" localSheetId="0">#REF!</definedName>
    <definedName name="_____cab1">#REF!</definedName>
    <definedName name="_____emp2">'[1]DMT modelo'!$AA$13</definedName>
    <definedName name="_____EXT1" localSheetId="0">#REF!</definedName>
    <definedName name="_____EXT1">#REF!</definedName>
    <definedName name="_____ind100" localSheetId="0">#REF!</definedName>
    <definedName name="_____ind100">#REF!</definedName>
    <definedName name="_____mem2">'[2]Mat Asf'!$H$37</definedName>
    <definedName name="_____RET1" localSheetId="0">#REF!</definedName>
    <definedName name="_____RET1">#REF!</definedName>
    <definedName name="____cab1" localSheetId="0">#REF!</definedName>
    <definedName name="____cab1">#REF!</definedName>
    <definedName name="____emp2">'[1]DMT modelo'!$AA$13</definedName>
    <definedName name="____EXT1" localSheetId="0">#REF!</definedName>
    <definedName name="____EXT1">#REF!</definedName>
    <definedName name="____ind100" localSheetId="0">#REF!</definedName>
    <definedName name="____ind100">#REF!</definedName>
    <definedName name="____mem2">'[2]Mat Asf'!$H$37</definedName>
    <definedName name="____RET1" localSheetId="0">#REF!</definedName>
    <definedName name="____RET1">#REF!</definedName>
    <definedName name="___cab1" localSheetId="0">#REF!</definedName>
    <definedName name="___cab1">#REF!</definedName>
    <definedName name="___emp2">'[1]DMT modelo'!$AA$13</definedName>
    <definedName name="___EXT1" localSheetId="0">#REF!</definedName>
    <definedName name="___EXT1">#REF!</definedName>
    <definedName name="___ind100" localSheetId="0">#REF!</definedName>
    <definedName name="___ind100">#REF!</definedName>
    <definedName name="___mem2">'[2]Mat Asf'!$H$37</definedName>
    <definedName name="___RET1" localSheetId="0">#REF!</definedName>
    <definedName name="___RET1">#REF!</definedName>
    <definedName name="__cab1" localSheetId="0">#REF!</definedName>
    <definedName name="__cab1">#REF!</definedName>
    <definedName name="__emp2">'[1]DMT modelo'!$AA$13</definedName>
    <definedName name="__EXT1" localSheetId="0">#REF!</definedName>
    <definedName name="__EXT1">#REF!</definedName>
    <definedName name="__ind100" localSheetId="0">#REF!</definedName>
    <definedName name="__ind100">#REF!</definedName>
    <definedName name="__mem2">'[2]Mat Asf'!$H$37</definedName>
    <definedName name="__RET1" localSheetId="0">#REF!</definedName>
    <definedName name="__RET1">#REF!</definedName>
    <definedName name="_cab1" localSheetId="0">#REF!</definedName>
    <definedName name="_cab1">#REF!</definedName>
    <definedName name="_emp2">'[1]DMT modelo'!$AA$13</definedName>
    <definedName name="_EXT1" localSheetId="0">#REF!</definedName>
    <definedName name="_EXT1">#REF!</definedName>
    <definedName name="_Fill" localSheetId="0" hidden="1">#REF!</definedName>
    <definedName name="_Fill" hidden="1">#REF!</definedName>
    <definedName name="_ind100" localSheetId="0">#REF!</definedName>
    <definedName name="_ind100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em2">'[2]Mat Asf'!$H$37</definedName>
    <definedName name="_Order1" hidden="1">255</definedName>
    <definedName name="_Order2" hidden="1">255</definedName>
    <definedName name="_RET1" localSheetId="0">#REF!</definedName>
    <definedName name="_RET1">#REF!</definedName>
    <definedName name="_Sort" localSheetId="0" hidden="1">#REF!</definedName>
    <definedName name="_Sort" hidden="1">#REF!</definedName>
    <definedName name="_Table1_In1" hidden="1">#N/A</definedName>
    <definedName name="_Table1_Out" hidden="1">#N/A</definedName>
    <definedName name="ACRE" localSheetId="0" hidden="1">#REF!</definedName>
    <definedName name="ACRE" hidden="1">#REF!</definedName>
    <definedName name="ademir" localSheetId="0" hidden="1">{#N/A,#N/A,FALSE,"Cronograma";#N/A,#N/A,FALSE,"Cronogr. 2"}</definedName>
    <definedName name="ademir" hidden="1">{#N/A,#N/A,FALSE,"Cronograma";#N/A,#N/A,FALSE,"Cronogr. 2"}</definedName>
    <definedName name="aditivo" localSheetId="0">#REF!</definedName>
    <definedName name="aditivo">#REF!</definedName>
    <definedName name="AGREGADO" localSheetId="0">#REF!</definedName>
    <definedName name="AGREGADO">#REF!</definedName>
    <definedName name="AJ" localSheetId="0">#REF!</definedName>
    <definedName name="AJ">#REF!</definedName>
    <definedName name="AJA" localSheetId="0">#REF!</definedName>
    <definedName name="AJA">#REF!</definedName>
    <definedName name="ant" localSheetId="0" hidden="1">{#N/A,#N/A,FALSE,"MO (2)"}</definedName>
    <definedName name="ant" hidden="1">{#N/A,#N/A,FALSE,"MO (2)"}</definedName>
    <definedName name="area_base" localSheetId="0">#REF!</definedName>
    <definedName name="area_base">#REF!</definedName>
    <definedName name="_xlnm.Extract" localSheetId="0">#REF!</definedName>
    <definedName name="_xlnm.Extract">#REF!</definedName>
    <definedName name="_xlnm.Print_Area" localSheetId="0">'CRONOGRAMA ÓRGÃO'!$A$1:$O$73</definedName>
    <definedName name="_xlnm.Print_Area">#REF!</definedName>
    <definedName name="AREA_IMPRI" localSheetId="0">#REF!</definedName>
    <definedName name="AREA_IMPRI">#REF!</definedName>
    <definedName name="area_sub_base" localSheetId="0">#REF!</definedName>
    <definedName name="area_sub_base">#REF!</definedName>
    <definedName name="ARGAMASSA10">'[3]QUADRO 08 - COMPOSIÇÕES'!$H$715</definedName>
    <definedName name="ARGAMASSA10S">'[3]QUADRO 08 - COMPOSIÇÕES'!$H$713</definedName>
    <definedName name="_xlnm.Database" localSheetId="0">#REF!</definedName>
    <definedName name="_xlnm.Database">#REF!</definedName>
    <definedName name="BDI" localSheetId="0">#REF!</definedName>
    <definedName name="BDI">#REF!</definedName>
    <definedName name="BONI" localSheetId="0">#REF!</definedName>
    <definedName name="BONI">#REF!</definedName>
    <definedName name="bosta" localSheetId="0" hidden="1">{#N/A,#N/A,FALSE,"Cronograma";#N/A,#N/A,FALSE,"Cronogr. 2"}</definedName>
    <definedName name="bosta" hidden="1">{#N/A,#N/A,FALSE,"Cronograma";#N/A,#N/A,FALSE,"Cronogr. 2"}</definedName>
    <definedName name="CA´L" localSheetId="0" hidden="1">{#N/A,#N/A,FALSE,"Cronograma";#N/A,#N/A,FALSE,"Cronogr. 2"}</definedName>
    <definedName name="CA´L" hidden="1">{#N/A,#N/A,FALSE,"Cronograma";#N/A,#N/A,FALSE,"Cronogr. 2"}</definedName>
    <definedName name="cab" localSheetId="0">#REF!</definedName>
    <definedName name="cab">#REF!</definedName>
    <definedName name="cab_cortes" localSheetId="0">#REF!</definedName>
    <definedName name="cab_cortes">#REF!</definedName>
    <definedName name="cab_limpeza" localSheetId="0">#REF!</definedName>
    <definedName name="cab_limpeza">#REF!</definedName>
    <definedName name="cabeca" localSheetId="0">#REF!</definedName>
    <definedName name="cabeca">#REF!</definedName>
    <definedName name="cabeca1" localSheetId="0">#REF!</definedName>
    <definedName name="cabeca1">#REF!</definedName>
    <definedName name="cabeçalho" localSheetId="0">#REF!</definedName>
    <definedName name="cabeçalho">#REF!</definedName>
    <definedName name="cabeçalho1" localSheetId="0">#REF!</definedName>
    <definedName name="cabeçalho1">#REF!</definedName>
    <definedName name="CCI" localSheetId="0" hidden="1">{#N/A,#N/A,FALSE,"MO (2)"}</definedName>
    <definedName name="CCI" hidden="1">{#N/A,#N/A,FALSE,"MO (2)"}</definedName>
    <definedName name="cesar" localSheetId="0">#REF!</definedName>
    <definedName name="cesar">#REF!</definedName>
    <definedName name="CM_30" localSheetId="0">#REF!</definedName>
    <definedName name="CM_30">#REF!</definedName>
    <definedName name="Composição" localSheetId="0" hidden="1">{#N/A,#N/A,TRUE,"Quinzena 01 à 15-04-98 "}</definedName>
    <definedName name="Composição" hidden="1">{#N/A,#N/A,TRUE,"Quinzena 01 à 15-04-98 "}</definedName>
    <definedName name="concorrentes" localSheetId="0" hidden="1">{#N/A,#N/A,FALSE,"Cronograma";#N/A,#N/A,FALSE,"Cronogr. 2"}</definedName>
    <definedName name="concorrentes" hidden="1">{#N/A,#N/A,FALSE,"Cronograma";#N/A,#N/A,FALSE,"Cronogr. 2"}</definedName>
    <definedName name="CONCRETO">'[3]QUADRO 08 - COMPOSIÇÕES'!$H$129</definedName>
    <definedName name="CONFIRMAR" localSheetId="0" hidden="1">{#N/A,#N/A,TRUE,"Quinzena 01 à 15-04-98 "}</definedName>
    <definedName name="CONFIRMAR" hidden="1">{#N/A,#N/A,TRUE,"Quinzena 01 à 15-04-98 "}</definedName>
    <definedName name="Conser" localSheetId="0">#REF!</definedName>
    <definedName name="Conser">#REF!</definedName>
    <definedName name="_xlnm.Criteria" localSheetId="0">#REF!</definedName>
    <definedName name="_xlnm.Criteria">#REF!</definedName>
    <definedName name="Cron" localSheetId="0" hidden="1">{#N/A,#N/A,FALSE,"MO (2)"}</definedName>
    <definedName name="Cron" hidden="1">{#N/A,#N/A,FALSE,"MO (2)"}</definedName>
    <definedName name="CUBAÇÃO" localSheetId="0">#REF!</definedName>
    <definedName name="CUBAÇÃO">#REF!</definedName>
    <definedName name="DAS" localSheetId="0" hidden="1">{#N/A,#N/A,FALSE,"MO (2)"}</definedName>
    <definedName name="DAS" hidden="1">{#N/A,#N/A,FALSE,"MO (2)"}</definedName>
    <definedName name="DATA" localSheetId="0">#REF!</definedName>
    <definedName name="DATA">#REF!</definedName>
    <definedName name="data1" localSheetId="0">#REF!</definedName>
    <definedName name="data1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DDDE" localSheetId="0" hidden="1">{#N/A,#N/A,FALSE,"MO (2)"}</definedName>
    <definedName name="DDDDE" hidden="1">{#N/A,#N/A,FALSE,"MO (2)"}</definedName>
    <definedName name="DIE">'[4]INSUMOS BÁSICOS'!$E$67</definedName>
    <definedName name="DIESEL" localSheetId="0">#REF!</definedName>
    <definedName name="DIESEL">#REF!</definedName>
    <definedName name="dmt_1000" localSheetId="0">#REF!</definedName>
    <definedName name="dmt_1000">#REF!</definedName>
    <definedName name="dmt_1200" localSheetId="0">#REF!</definedName>
    <definedName name="dmt_1200">#REF!</definedName>
    <definedName name="dmt_1400" localSheetId="0">#REF!</definedName>
    <definedName name="dmt_1400">#REF!</definedName>
    <definedName name="dmt_200" localSheetId="0">#REF!</definedName>
    <definedName name="dmt_200">#REF!</definedName>
    <definedName name="dmt_400" localSheetId="0">#REF!</definedName>
    <definedName name="dmt_400">#REF!</definedName>
    <definedName name="dmt_50" localSheetId="0">#REF!</definedName>
    <definedName name="dmt_50">#REF!</definedName>
    <definedName name="dmt_600" localSheetId="0">#REF!</definedName>
    <definedName name="dmt_600">#REF!</definedName>
    <definedName name="dmt_800" localSheetId="0">#REF!</definedName>
    <definedName name="dmt_800">#REF!</definedName>
    <definedName name="drena" localSheetId="0">#REF!</definedName>
    <definedName name="drena">#REF!</definedName>
    <definedName name="DRF" localSheetId="0">#REF!</definedName>
    <definedName name="DRF">#REF!</definedName>
    <definedName name="edefegeh" localSheetId="0" hidden="1">{#N/A,#N/A,FALSE,"MO (2)"}</definedName>
    <definedName name="edefegeh" hidden="1">{#N/A,#N/A,FALSE,"MO (2)"}</definedName>
    <definedName name="edit" localSheetId="0">#REF!</definedName>
    <definedName name="edit">#REF!</definedName>
    <definedName name="edita" localSheetId="0">#REF!</definedName>
    <definedName name="edita">#REF!</definedName>
    <definedName name="EDITA1" localSheetId="0">#REF!</definedName>
    <definedName name="EDITA1">#REF!</definedName>
    <definedName name="EDITA2" localSheetId="0">#REF!</definedName>
    <definedName name="EDITA2">#REF!</definedName>
    <definedName name="EDITAL" localSheetId="0">#REF!</definedName>
    <definedName name="EDITAL">#REF!</definedName>
    <definedName name="EDITAL2" localSheetId="0">#REF!</definedName>
    <definedName name="EDITAL2">#REF!</definedName>
    <definedName name="EDITALA" localSheetId="0">#REF!</definedName>
    <definedName name="EDITALA">#REF!</definedName>
    <definedName name="ELIAS" localSheetId="0">#REF!</definedName>
    <definedName name="ELIAS">#REF!</definedName>
    <definedName name="empo2" localSheetId="0">#REF!</definedName>
    <definedName name="empo2">#REF!</definedName>
    <definedName name="Empola2" localSheetId="0">#REF!</definedName>
    <definedName name="Empola2">#REF!</definedName>
    <definedName name="Empolo2" localSheetId="0">#REF!</definedName>
    <definedName name="Empolo2">#REF!</definedName>
    <definedName name="empolo3" localSheetId="0">#REF!</definedName>
    <definedName name="empolo3">#REF!</definedName>
    <definedName name="ENCP" localSheetId="0">#REF!</definedName>
    <definedName name="ENCP">#REF!</definedName>
    <definedName name="ENCPA" localSheetId="0">#REF!</definedName>
    <definedName name="ENCPA">#REF!</definedName>
    <definedName name="ENCT" localSheetId="0">#REF!</definedName>
    <definedName name="ENCT">#REF!</definedName>
    <definedName name="ENCTA" localSheetId="0">#REF!</definedName>
    <definedName name="ENCTA">#REF!</definedName>
    <definedName name="eng">'[2]Mat Asf'!$C$36</definedName>
    <definedName name="eng." localSheetId="0" hidden="1">{#N/A,#N/A,FALSE,"MO (2)"}</definedName>
    <definedName name="eng." hidden="1">{#N/A,#N/A,FALSE,"MO (2)"}</definedName>
    <definedName name="ENGENHARIA" localSheetId="0" hidden="1">{#N/A,#N/A,FALSE,"MO (2)"}</definedName>
    <definedName name="ENGENHARIA" hidden="1">{#N/A,#N/A,FALSE,"MO (2)"}</definedName>
    <definedName name="ESC" localSheetId="0">#REF!</definedName>
    <definedName name="ESC">#REF!</definedName>
    <definedName name="EU" localSheetId="0" hidden="1">{#N/A,#N/A,FALSE,"MO (2)"}</definedName>
    <definedName name="EU" hidden="1">{#N/A,#N/A,FALSE,"MO (2)"}</definedName>
    <definedName name="EV__LASTREFTIME__" hidden="1">39965.7223611111</definedName>
    <definedName name="EXER" localSheetId="0">#REF!</definedName>
    <definedName name="EXER">#REF!</definedName>
    <definedName name="EXT" localSheetId="0">#REF!</definedName>
    <definedName name="EXT">#REF!</definedName>
    <definedName name="EXTA" localSheetId="0">#REF!</definedName>
    <definedName name="EXTA">#REF!</definedName>
    <definedName name="EXTENSÃO1" localSheetId="0">#REF!</definedName>
    <definedName name="EXTENSÃO1">#REF!</definedName>
    <definedName name="fasfasf" localSheetId="0" hidden="1">{#N/A,#N/A,TRUE,"Quinzena 01 à 15-04-98 "}</definedName>
    <definedName name="fasfasf" hidden="1">{#N/A,#N/A,TRUE,"Quinzena 01 à 15-04-98 "}</definedName>
    <definedName name="fator100" localSheetId="0">#REF!</definedName>
    <definedName name="fator100">#REF!</definedName>
    <definedName name="FATOR2" localSheetId="0">#REF!</definedName>
    <definedName name="FATOR2">#REF!</definedName>
    <definedName name="fator50" localSheetId="0">#REF!</definedName>
    <definedName name="fator50">#REF!</definedName>
    <definedName name="ffg" localSheetId="0" hidden="1">{#N/A,#N/A,FALSE,"MO (2)"}</definedName>
    <definedName name="ffg" hidden="1">{#N/A,#N/A,FALSE,"MO (2)"}</definedName>
    <definedName name="fghji" localSheetId="0" hidden="1">{#N/A,#N/A,FALSE,"MO (2)"}</definedName>
    <definedName name="fghji" hidden="1">{#N/A,#N/A,FALSE,"MO (2)"}</definedName>
    <definedName name="FILTRO" localSheetId="0" hidden="1">{#N/A,#N/A,TRUE,"Quinzena 01 à 15-04-98 "}</definedName>
    <definedName name="FILTRO" hidden="1">{#N/A,#N/A,TRUE,"Quinzena 01 à 15-04-98 "}</definedName>
    <definedName name="fir" localSheetId="0">#REF!</definedName>
    <definedName name="fir">#REF!</definedName>
    <definedName name="FIRMA" localSheetId="0">#REF!</definedName>
    <definedName name="FIRMA">#REF!</definedName>
    <definedName name="FIRMA1" localSheetId="0">#REF!</definedName>
    <definedName name="FIRMA1">#REF!</definedName>
    <definedName name="FIRMA2" localSheetId="0">#REF!</definedName>
    <definedName name="FIRMA2">#REF!</definedName>
    <definedName name="FIRMA3" localSheetId="0">#REF!</definedName>
    <definedName name="FIRMA3">#REF!</definedName>
    <definedName name="FOG" localSheetId="0">#REF!</definedName>
    <definedName name="FOG">#REF!</definedName>
    <definedName name="GAS">'[4]INSUMOS BÁSICOS'!$E$66</definedName>
    <definedName name="GASOLINA" localSheetId="0">#REF!</definedName>
    <definedName name="GASOLINA">#REF!</definedName>
    <definedName name="GD" localSheetId="0">'[4]QUADRO 04 - PLANILHAS PREÇOS'!#REF!</definedName>
    <definedName name="GD">'[4]QUADRO 04 - PLANILHAS PREÇOS'!#REF!</definedName>
    <definedName name="gfgh" localSheetId="0" hidden="1">{#N/A,#N/A,FALSE,"MO (2)"}</definedName>
    <definedName name="gfgh" hidden="1">{#N/A,#N/A,FALSE,"MO (2)"}</definedName>
    <definedName name="GRAMA" localSheetId="0">'[4]QUADRO 04 - PLANILHAS PREÇOS'!#REF!</definedName>
    <definedName name="GRAMA">'[4]QUADRO 04 - PLANILHAS PREÇOS'!#REF!</definedName>
    <definedName name="_xlnm.Recorder" localSheetId="0">#REF!</definedName>
    <definedName name="_xlnm.Recorder">#REF!</definedName>
    <definedName name="Guias" localSheetId="0">#REF!</definedName>
    <definedName name="Guias">#REF!</definedName>
    <definedName name="H" localSheetId="0">#REF!</definedName>
    <definedName name="H">#REF!</definedName>
    <definedName name="INDICEI1" localSheetId="0">#REF!</definedName>
    <definedName name="INDICEI1">#REF!</definedName>
    <definedName name="JAZ" localSheetId="0">#REF!</definedName>
    <definedName name="JAZ">#REF!</definedName>
    <definedName name="JAZIDAS">'[3]QUADRO 08 - COMPOSIÇÕES'!$H$786</definedName>
    <definedName name="JJ" localSheetId="0">#REF!</definedName>
    <definedName name="JJ">#REF!</definedName>
    <definedName name="jkhjkjkg" localSheetId="0" hidden="1">{#N/A,#N/A,FALSE,"MO (2)"}</definedName>
    <definedName name="jkhjkjkg" hidden="1">{#N/A,#N/A,FALSE,"MO (2)"}</definedName>
    <definedName name="JULHO99" localSheetId="0" hidden="1">{#N/A,#N/A,TRUE,"Quinzena 01 à 15-04-98 "}</definedName>
    <definedName name="JULHO99" hidden="1">{#N/A,#N/A,TRUE,"Quinzena 01 à 15-04-98 "}</definedName>
    <definedName name="kdren" localSheetId="0">#REF!</definedName>
    <definedName name="kdren">#REF!</definedName>
    <definedName name="koae" localSheetId="0">#REF!</definedName>
    <definedName name="koae">#REF!</definedName>
    <definedName name="kpavi" localSheetId="0">#REF!</definedName>
    <definedName name="kpavi">#REF!</definedName>
    <definedName name="krt" localSheetId="0" hidden="1">{#N/A,#N/A,TRUE,"Quinzena 01 à 15-04-98 "}</definedName>
    <definedName name="krt" hidden="1">{#N/A,#N/A,TRUE,"Quinzena 01 à 15-04-98 "}</definedName>
    <definedName name="KSIN" localSheetId="0">#REF!</definedName>
    <definedName name="KSIN">#REF!</definedName>
    <definedName name="ksinal" localSheetId="0">'[5]Indice de Reajuste'!#REF!</definedName>
    <definedName name="ksinal">'[5]Indice de Reajuste'!#REF!</definedName>
    <definedName name="kterra" localSheetId="0">#REF!</definedName>
    <definedName name="kterra">#REF!</definedName>
    <definedName name="LK" localSheetId="0" hidden="1">{#N/A,#N/A,TRUE,"Quinzena 01 à 15-04-98 "}</definedName>
    <definedName name="LK" hidden="1">{#N/A,#N/A,TRUE,"Quinzena 01 à 15-04-98 "}</definedName>
    <definedName name="loc" localSheetId="0">#REF!</definedName>
    <definedName name="loc">#REF!</definedName>
    <definedName name="local" localSheetId="0">#REF!</definedName>
    <definedName name="local">#REF!</definedName>
    <definedName name="LOCAL1">'[3]DADOS DE ENTRADA CONCORRÊNCIA'!$B$25</definedName>
    <definedName name="LOCALIDADE">'[3]DADOS DE ENTRADA CONCORRÊNCIA'!$B$8</definedName>
    <definedName name="LOTA" localSheetId="0">#REF!</definedName>
    <definedName name="LOTA">#REF!</definedName>
    <definedName name="LOTE" localSheetId="0">#REF!</definedName>
    <definedName name="LOTE">#REF!</definedName>
    <definedName name="LOTE1" localSheetId="0">#REF!</definedName>
    <definedName name="LOTE1">#REF!</definedName>
    <definedName name="LS" localSheetId="0">#REF!</definedName>
    <definedName name="LS">#REF!</definedName>
    <definedName name="luis" localSheetId="0">#REF!</definedName>
    <definedName name="luis">#REF!</definedName>
    <definedName name="Material_britado" localSheetId="0">#REF!</definedName>
    <definedName name="Material_britado">#REF!</definedName>
    <definedName name="med" localSheetId="0" hidden="1">{#N/A,#N/A,FALSE,"MO (2)"}</definedName>
    <definedName name="med" hidden="1">{#N/A,#N/A,FALSE,"MO (2)"}</definedName>
    <definedName name="Mem">'[2]Mat Asf'!$C$37</definedName>
    <definedName name="mo_base" localSheetId="0">#REF!</definedName>
    <definedName name="mo_base">#REF!</definedName>
    <definedName name="mo_sub_base" localSheetId="0">#REF!</definedName>
    <definedName name="mo_sub_base">#REF!</definedName>
    <definedName name="OAC" localSheetId="0">#REF!</definedName>
    <definedName name="OAC">#REF!</definedName>
    <definedName name="OAE" localSheetId="0">#REF!</definedName>
    <definedName name="OAE">#REF!</definedName>
    <definedName name="OBJETO" localSheetId="0">#REF!</definedName>
    <definedName name="OBJETO">#REF!</definedName>
    <definedName name="OBJETOA" localSheetId="0">#REF!</definedName>
    <definedName name="OBJETOA">#REF!</definedName>
    <definedName name="OCOM" localSheetId="0">#REF!</definedName>
    <definedName name="OCOM">#REF!</definedName>
    <definedName name="OP" localSheetId="0">#REF!</definedName>
    <definedName name="OP">#REF!</definedName>
    <definedName name="OPA" localSheetId="0">#REF!</definedName>
    <definedName name="OPA">#REF!</definedName>
    <definedName name="Orçamento" localSheetId="0">#REF!</definedName>
    <definedName name="Orçamento">#REF!</definedName>
    <definedName name="org" localSheetId="0">#REF!</definedName>
    <definedName name="org">#REF!</definedName>
    <definedName name="ÓRGÃO" localSheetId="0">#REF!</definedName>
    <definedName name="ÓRGÃO">#REF!</definedName>
    <definedName name="Orla" localSheetId="0">#REF!</definedName>
    <definedName name="Orla">#REF!</definedName>
    <definedName name="orlando" localSheetId="0">#REF!</definedName>
    <definedName name="orlando">#REF!</definedName>
    <definedName name="pavi" localSheetId="0">#REF!</definedName>
    <definedName name="pavi">#REF!</definedName>
    <definedName name="PED" localSheetId="0">#REF!</definedName>
    <definedName name="PED">#REF!</definedName>
    <definedName name="PEDA" localSheetId="0">#REF!</definedName>
    <definedName name="PEDA">#REF!</definedName>
    <definedName name="PEDREIRA" localSheetId="0">#REF!</definedName>
    <definedName name="PEDREIRA">#REF!</definedName>
    <definedName name="PLACAS" localSheetId="0" hidden="1">{#N/A,#N/A,TRUE,"Quinzena 01 à 15-04-98 "}</definedName>
    <definedName name="PLACAS" hidden="1">{#N/A,#N/A,TRUE,"Quinzena 01 à 15-04-98 "}</definedName>
    <definedName name="Placas_Areas" localSheetId="0" hidden="1">{#N/A,#N/A,TRUE,"Quinzena 01 à 15-04-98 "}</definedName>
    <definedName name="Placas_Areas" hidden="1">{#N/A,#N/A,TRUE,"Quinzena 01 à 15-04-98 "}</definedName>
    <definedName name="plano" localSheetId="0">#REF!</definedName>
    <definedName name="plano">#REF!</definedName>
    <definedName name="Plano1" localSheetId="0">#REF!</definedName>
    <definedName name="Plano1">#REF!</definedName>
    <definedName name="Popular" localSheetId="0" hidden="1">{#N/A,#N/A,FALSE,"Cronograma";#N/A,#N/A,FALSE,"Cronogr. 2"}</definedName>
    <definedName name="Popular" hidden="1">{#N/A,#N/A,FALSE,"Cronograma";#N/A,#N/A,FALSE,"Cronogr. 2"}</definedName>
    <definedName name="PRAZO" localSheetId="0">#REF!</definedName>
    <definedName name="PRAZO">#REF!</definedName>
    <definedName name="PRAZOA" localSheetId="0">#REF!</definedName>
    <definedName name="PRAZOA">#REF!</definedName>
    <definedName name="pz" localSheetId="0">#REF!</definedName>
    <definedName name="pz">#REF!</definedName>
    <definedName name="QUANT_acumu" localSheetId="0">#REF!</definedName>
    <definedName name="QUANT_acumu">#REF!</definedName>
    <definedName name="Quant_acumu1" localSheetId="0">#REF!</definedName>
    <definedName name="Quant_acumu1">#REF!</definedName>
    <definedName name="quantidades" localSheetId="0">#REF!</definedName>
    <definedName name="quantidades">#REF!</definedName>
    <definedName name="rea" localSheetId="0">#REF!</definedName>
    <definedName name="rea">#REF!</definedName>
    <definedName name="REAJ" localSheetId="0">#REF!</definedName>
    <definedName name="REAJ">#REF!</definedName>
    <definedName name="REGULA" localSheetId="0">#REF!</definedName>
    <definedName name="REGULA">#REF!</definedName>
    <definedName name="REMOÇÃO" localSheetId="0">#REF!</definedName>
    <definedName name="REMOÇÃO">#REF!</definedName>
    <definedName name="RESUMO" localSheetId="0" hidden="1">{#N/A,#N/A,TRUE,"Quinzena 01 à 15-04-98 "}</definedName>
    <definedName name="RESUMO" hidden="1">{#N/A,#N/A,TRUE,"Quinzena 01 à 15-04-98 "}</definedName>
    <definedName name="RESUMO2" localSheetId="0" hidden="1">{#N/A,#N/A,TRUE,"Quinzena 01 à 15-04-98 "}</definedName>
    <definedName name="RESUMO2" hidden="1">{#N/A,#N/A,TRUE,"Quinzena 01 à 15-04-98 "}</definedName>
    <definedName name="resumo3" localSheetId="0" hidden="1">{#N/A,#N/A,FALSE,"MO (2)"}</definedName>
    <definedName name="resumo3" hidden="1">{#N/A,#N/A,FALSE,"MO (2)"}</definedName>
    <definedName name="rio" localSheetId="0" hidden="1">{#N/A,#N/A,FALSE,"Cronograma";#N/A,#N/A,FALSE,"Cronogr. 2"}</definedName>
    <definedName name="rio" hidden="1">{#N/A,#N/A,FALSE,"Cronograma";#N/A,#N/A,FALSE,"Cronogr. 2"}</definedName>
    <definedName name="RL1C" localSheetId="0">#REF!</definedName>
    <definedName name="RL1C">#REF!</definedName>
    <definedName name="ROB">'[6]Mat Asf'!$C$36</definedName>
    <definedName name="ROBERTO">'[6]Mat Asf'!$C$37</definedName>
    <definedName name="rod" localSheetId="0">#REF!</definedName>
    <definedName name="rod">#REF!</definedName>
    <definedName name="rodo" localSheetId="0">#REF!</definedName>
    <definedName name="rodo">#REF!</definedName>
    <definedName name="RODO1" localSheetId="0">#REF!</definedName>
    <definedName name="RODO1">#REF!</definedName>
    <definedName name="RODO2" localSheetId="0">#REF!</definedName>
    <definedName name="RODO2">#REF!</definedName>
    <definedName name="RODOA" localSheetId="0">#REF!</definedName>
    <definedName name="RODOA">#REF!</definedName>
    <definedName name="RODOA1" localSheetId="0">#REF!</definedName>
    <definedName name="RODOA1">#REF!</definedName>
    <definedName name="rodov" localSheetId="0">#REF!</definedName>
    <definedName name="rodov">#REF!</definedName>
    <definedName name="RODOVIA1">'[3]DADOS DE ENTRADA CONCORRÊNCIA'!$B$15</definedName>
    <definedName name="RODOVIA2">'[3]DADOS DE ENTRADA CONCORRÊNCIA'!$B$22</definedName>
    <definedName name="RR_2C" localSheetId="0">#REF!</definedName>
    <definedName name="RR_2C">#REF!</definedName>
    <definedName name="RR1C" localSheetId="0">#REF!</definedName>
    <definedName name="RR1C">#REF!</definedName>
    <definedName name="RRD" localSheetId="0">#REF!</definedName>
    <definedName name="RRD">#REF!</definedName>
    <definedName name="rrrrrrrrrrr" localSheetId="0" hidden="1">{#N/A,#N/A,TRUE,"Quinzena 01 à 15-04-98 "}</definedName>
    <definedName name="rrrrrrrrrrr" hidden="1">{#N/A,#N/A,TRUE,"Quinzena 01 à 15-04-98 "}</definedName>
    <definedName name="SADERA" localSheetId="0" hidden="1">{#N/A,#N/A,FALSE,"MO (2)"}</definedName>
    <definedName name="SADERA" hidden="1">{#N/A,#N/A,FALSE,"MO (2)"}</definedName>
    <definedName name="saderadesa" localSheetId="0" hidden="1">{#N/A,#N/A,FALSE,"MO (2)"}</definedName>
    <definedName name="saderadesa" hidden="1">{#N/A,#N/A,FALSE,"MO (2)"}</definedName>
    <definedName name="saderasa" localSheetId="0" hidden="1">{#N/A,#N/A,FALSE,"MO (2)"}</definedName>
    <definedName name="saderasa" hidden="1">{#N/A,#N/A,FALSE,"MO (2)"}</definedName>
    <definedName name="saderefe" localSheetId="0" hidden="1">{#N/A,#N/A,FALSE,"MO (2)"}</definedName>
    <definedName name="saderefe" hidden="1">{#N/A,#N/A,FALSE,"MO (2)"}</definedName>
    <definedName name="SALÁRIOMINIMO" localSheetId="0">#REF!</definedName>
    <definedName name="SALÁRIOMINIMO">#REF!</definedName>
    <definedName name="salete" localSheetId="0" hidden="1">{#N/A,#N/A,FALSE,"MO (2)"}</definedName>
    <definedName name="salete" hidden="1">{#N/A,#N/A,FALSE,"MO (2)"}</definedName>
    <definedName name="salete.com" localSheetId="0" hidden="1">{#N/A,#N/A,FALSE,"MO (2)"}</definedName>
    <definedName name="salete.com" hidden="1">{#N/A,#N/A,FALSE,"MO (2)"}</definedName>
    <definedName name="salete333" localSheetId="0" hidden="1">{#N/A,#N/A,FALSE,"MO (2)"}</definedName>
    <definedName name="salete333" hidden="1">{#N/A,#N/A,FALSE,"MO (2)"}</definedName>
    <definedName name="SASA" localSheetId="0" hidden="1">{#N/A,#N/A,FALSE,"MO (2)"}</definedName>
    <definedName name="SASA" hidden="1">{#N/A,#N/A,FALSE,"MO (2)"}</definedName>
    <definedName name="sasa.com" localSheetId="0" hidden="1">{#N/A,#N/A,FALSE,"MO (2)"}</definedName>
    <definedName name="sasa.com" hidden="1">{#N/A,#N/A,FALSE,"MO (2)"}</definedName>
    <definedName name="sasaasa" localSheetId="0" hidden="1">{#N/A,#N/A,FALSE,"MO (2)"}</definedName>
    <definedName name="sasaasa" hidden="1">{#N/A,#N/A,FALSE,"MO (2)"}</definedName>
    <definedName name="sasadasas" localSheetId="0" hidden="1">{#N/A,#N/A,FALSE,"MO (2)"}</definedName>
    <definedName name="sasadasas" hidden="1">{#N/A,#N/A,FALSE,"MO (2)"}</definedName>
    <definedName name="sasadefadesa" localSheetId="0" hidden="1">{#N/A,#N/A,FALSE,"MO (2)"}</definedName>
    <definedName name="sasadefadesa" hidden="1">{#N/A,#N/A,FALSE,"MO (2)"}</definedName>
    <definedName name="SB" localSheetId="0">#REF!</definedName>
    <definedName name="SB">#REF!</definedName>
    <definedName name="segm">[7]dados!$B$5</definedName>
    <definedName name="segment" localSheetId="0">#REF!</definedName>
    <definedName name="segment">#REF!</definedName>
    <definedName name="SEGMENTO">'[3]DADOS DE ENTRADA CONCORRÊNCIA'!$B$19</definedName>
    <definedName name="SELO" localSheetId="0">'[4]QUADRO 04 - PLANILHAS PREÇOS'!#REF!</definedName>
    <definedName name="SELO">'[4]QUADRO 04 - PLANILHAS PREÇOS'!#REF!</definedName>
    <definedName name="SELOA" localSheetId="0">'[4]QUADRO 04 - PLANILHAS PREÇOS'!#REF!</definedName>
    <definedName name="SELOA">'[4]QUADRO 04 - PLANILHAS PREÇOS'!#REF!</definedName>
    <definedName name="Serviços" localSheetId="0">#REF!</definedName>
    <definedName name="Serviços">#REF!</definedName>
    <definedName name="sinal" localSheetId="0">#REF!</definedName>
    <definedName name="sinal">#REF!</definedName>
    <definedName name="SINALI" localSheetId="0">#REF!</definedName>
    <definedName name="SINALI">#REF!</definedName>
    <definedName name="SINAPI_AC" localSheetId="0" hidden="1">#REF!</definedName>
    <definedName name="SINAPI_AC" hidden="1">#REF!</definedName>
    <definedName name="SM" localSheetId="0">#REF!</definedName>
    <definedName name="SM">#REF!</definedName>
    <definedName name="Sorriso" localSheetId="0">#REF!</definedName>
    <definedName name="Sorriso">#REF!</definedName>
    <definedName name="ss" localSheetId="0" hidden="1">{#N/A,#N/A,FALSE,"Cronograma";#N/A,#N/A,FALSE,"Cronogr. 2"}</definedName>
    <definedName name="ss" hidden="1">{#N/A,#N/A,FALSE,"Cronograma";#N/A,#N/A,FALSE,"Cronogr. 2"}</definedName>
    <definedName name="SSS" localSheetId="0" hidden="1">{#N/A,#N/A,FALSE,"MO (2)"}</definedName>
    <definedName name="SSS" hidden="1">{#N/A,#N/A,FALSE,"MO (2)"}</definedName>
    <definedName name="subtrec" localSheetId="0">#REF!</definedName>
    <definedName name="subtrec">#REF!</definedName>
    <definedName name="subtrech" localSheetId="0">#REF!</definedName>
    <definedName name="subtrech">#REF!</definedName>
    <definedName name="tabela" localSheetId="0">#REF!</definedName>
    <definedName name="tabela">#REF!</definedName>
    <definedName name="TCC4T" localSheetId="0">#REF!</definedName>
    <definedName name="TCC4T">#REF!</definedName>
    <definedName name="TEA" localSheetId="0">#REF!</definedName>
    <definedName name="TEA">#REF!</definedName>
    <definedName name="terra" localSheetId="0">#REF!</definedName>
    <definedName name="terra">#REF!</definedName>
    <definedName name="TESTANDO" localSheetId="0" hidden="1">{#N/A,#N/A,TRUE,"Quinzena 01 à 15-04-98 "}</definedName>
    <definedName name="TESTANDO" hidden="1">{#N/A,#N/A,TRUE,"Quinzena 01 à 15-04-98 "}</definedName>
    <definedName name="TESTE" localSheetId="0" hidden="1">{#N/A,#N/A,TRUE,"Quinzena 01 à 15-04-98 "}</definedName>
    <definedName name="TESTE" hidden="1">{#N/A,#N/A,TRUE,"Quinzena 01 à 15-04-98 "}</definedName>
    <definedName name="teste2" localSheetId="0">#REF!</definedName>
    <definedName name="teste2">#REF!</definedName>
    <definedName name="trec" localSheetId="0">#REF!</definedName>
    <definedName name="trec">#REF!</definedName>
    <definedName name="trech" localSheetId="0">#REF!</definedName>
    <definedName name="trech">#REF!</definedName>
    <definedName name="TRECHO">'[3]DADOS DE ENTRADA CONCORRÊNCIA'!$B$16</definedName>
    <definedName name="TRECHO1">'[3]DADOS DE ENTRADA CONCORRÊNCIA'!$B$23</definedName>
    <definedName name="TRECHOA" localSheetId="0">#REF!</definedName>
    <definedName name="TRECHOA">#REF!</definedName>
    <definedName name="TSD" localSheetId="0">#REF!</definedName>
    <definedName name="TSD">#REF!</definedName>
    <definedName name="TSs" localSheetId="0">#REF!</definedName>
    <definedName name="TSs">#REF!</definedName>
    <definedName name="TUBO" localSheetId="0">#REF!</definedName>
    <definedName name="TUBO">#REF!</definedName>
    <definedName name="TUBOA" localSheetId="0">#REF!</definedName>
    <definedName name="TUBOA">#REF!</definedName>
    <definedName name="TUNNELLINER">'[3]QUADRO 08 - COMPOSIÇÕES'!$H$569</definedName>
    <definedName name="VAVRC" localSheetId="0">#REF!</definedName>
    <definedName name="VAVRC">#REF!</definedName>
    <definedName name="VERIFICAR" localSheetId="0" hidden="1">{#N/A,#N/A,TRUE,"Quinzena 01 à 15-04-98 "}</definedName>
    <definedName name="VERIFICAR" hidden="1">{#N/A,#N/A,TRUE,"Quinzena 01 à 15-04-98 "}</definedName>
    <definedName name="Vilmar12" localSheetId="0">#REF!</definedName>
    <definedName name="Vilmar12">#REF!</definedName>
    <definedName name="vvv" localSheetId="0" hidden="1">{#N/A,#N/A,FALSE,"MO (2)"}</definedName>
    <definedName name="vvv" hidden="1">{#N/A,#N/A,FALSE,"MO (2)"}</definedName>
    <definedName name="wrn.Brita98.xls." localSheetId="0" hidden="1">{#N/A,#N/A,TRUE,"Quinzena 01 à 15-04-98 "}</definedName>
    <definedName name="wrn.Brita98.xls." hidden="1">{#N/A,#N/A,TRUE,"Quinzena 01 à 15-04-98 "}</definedName>
    <definedName name="wrn.Cronograma." localSheetId="0" hidden="1">{#N/A,#N/A,FALSE,"Cronograma";#N/A,#N/A,FALSE,"Cronogr. 2"}</definedName>
    <definedName name="wrn.Cronograma." hidden="1">{#N/A,#N/A,FALSE,"Cronograma";#N/A,#N/A,FALSE,"Cronogr. 2"}</definedName>
    <definedName name="wrn.GERAL." localSheetId="0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mo2." localSheetId="0" hidden="1">{#N/A,#N/A,FALSE,"MO (2)"}</definedName>
    <definedName name="wrn.mo2." hidden="1">{#N/A,#N/A,FALSE,"MO (2)"}</definedName>
    <definedName name="wrn.PENDENCIAS." localSheetId="0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z" localSheetId="0" hidden="1">{#N/A,#N/A,FALSE,"MO (2)"}</definedName>
    <definedName name="z" hidden="1">{#N/A,#N/A,FALSE,"MO (2)"}</definedName>
    <definedName name="zaza" localSheetId="0" hidden="1">{#N/A,#N/A,FALSE,"MO (2)"}</definedName>
    <definedName name="zaza" hidden="1">{#N/A,#N/A,FALSE,"MO (2)"}</definedName>
    <definedName name="zenil" localSheetId="0">#REF!</definedName>
    <definedName name="zeni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6" l="1"/>
  <c r="M69" i="6" l="1"/>
  <c r="K69" i="6"/>
  <c r="E69" i="6"/>
  <c r="I69" i="6"/>
  <c r="M67" i="6"/>
  <c r="G67" i="6"/>
  <c r="E67" i="6"/>
  <c r="K67" i="6"/>
  <c r="G65" i="6"/>
  <c r="M65" i="6"/>
  <c r="G63" i="6"/>
  <c r="M61" i="6"/>
  <c r="K61" i="6"/>
  <c r="E61" i="6"/>
  <c r="I61" i="6"/>
  <c r="M59" i="6"/>
  <c r="G59" i="6"/>
  <c r="E59" i="6"/>
  <c r="K59" i="6"/>
  <c r="G57" i="6"/>
  <c r="M57" i="6"/>
  <c r="G55" i="6"/>
  <c r="M53" i="6"/>
  <c r="K53" i="6"/>
  <c r="E53" i="6"/>
  <c r="I53" i="6"/>
  <c r="M51" i="6"/>
  <c r="G51" i="6"/>
  <c r="E51" i="6"/>
  <c r="K51" i="6"/>
  <c r="G49" i="6"/>
  <c r="M49" i="6"/>
  <c r="G47" i="6"/>
  <c r="M45" i="6"/>
  <c r="K45" i="6"/>
  <c r="E45" i="6"/>
  <c r="I45" i="6"/>
  <c r="M43" i="6"/>
  <c r="G43" i="6"/>
  <c r="E43" i="6"/>
  <c r="K43" i="6"/>
  <c r="G41" i="6"/>
  <c r="M41" i="6"/>
  <c r="O67" i="6"/>
  <c r="I47" i="6" l="1"/>
  <c r="I63" i="6"/>
  <c r="I41" i="6"/>
  <c r="K47" i="6"/>
  <c r="I49" i="6"/>
  <c r="K55" i="6"/>
  <c r="K63" i="6"/>
  <c r="I65" i="6"/>
  <c r="K41" i="6"/>
  <c r="I43" i="6"/>
  <c r="G45" i="6"/>
  <c r="E47" i="6"/>
  <c r="M47" i="6"/>
  <c r="K49" i="6"/>
  <c r="I51" i="6"/>
  <c r="G53" i="6"/>
  <c r="E55" i="6"/>
  <c r="M55" i="6"/>
  <c r="K57" i="6"/>
  <c r="I59" i="6"/>
  <c r="G61" i="6"/>
  <c r="E63" i="6"/>
  <c r="M63" i="6"/>
  <c r="K65" i="6"/>
  <c r="I67" i="6"/>
  <c r="G69" i="6"/>
  <c r="C71" i="6"/>
  <c r="D41" i="6" s="1"/>
  <c r="I55" i="6"/>
  <c r="I57" i="6"/>
  <c r="E49" i="6"/>
  <c r="E57" i="6"/>
  <c r="E65" i="6"/>
  <c r="M71" i="6" l="1"/>
  <c r="G71" i="6"/>
  <c r="H71" i="6" s="1"/>
  <c r="K71" i="6"/>
  <c r="E71" i="6"/>
  <c r="I71" i="6"/>
  <c r="N71" i="6" l="1"/>
  <c r="E72" i="6"/>
  <c r="F71" i="6"/>
  <c r="J71" i="6"/>
  <c r="L71" i="6"/>
  <c r="F72" i="6" l="1"/>
  <c r="G72" i="6"/>
  <c r="H72" i="6" l="1"/>
  <c r="I72" i="6"/>
  <c r="J72" i="6" l="1"/>
  <c r="K72" i="6"/>
  <c r="L72" i="6" l="1"/>
  <c r="M72" i="6"/>
  <c r="N72" i="6" s="1"/>
  <c r="O53" i="6" l="1"/>
  <c r="O55" i="6"/>
  <c r="O57" i="6"/>
  <c r="O69" i="6"/>
  <c r="O43" i="6"/>
  <c r="O49" i="6"/>
  <c r="O47" i="6"/>
  <c r="O45" i="6"/>
  <c r="O51" i="6"/>
  <c r="O59" i="6"/>
  <c r="O65" i="6"/>
  <c r="O63" i="6"/>
  <c r="O61" i="6"/>
  <c r="O41" i="6" l="1"/>
  <c r="D69" i="6" l="1"/>
  <c r="D61" i="6"/>
  <c r="D53" i="6"/>
  <c r="D51" i="6"/>
  <c r="D45" i="6"/>
  <c r="D49" i="6"/>
  <c r="D65" i="6"/>
  <c r="D59" i="6"/>
  <c r="D43" i="6"/>
  <c r="D67" i="6"/>
  <c r="D47" i="6"/>
  <c r="D55" i="6"/>
  <c r="D57" i="6"/>
  <c r="D63" i="6"/>
  <c r="E73" i="6"/>
  <c r="K73" i="6"/>
  <c r="G73" i="6"/>
  <c r="I73" i="6"/>
  <c r="M73" i="6" l="1"/>
  <c r="D71" i="6"/>
</calcChain>
</file>

<file path=xl/sharedStrings.xml><?xml version="1.0" encoding="utf-8"?>
<sst xmlns="http://schemas.openxmlformats.org/spreadsheetml/2006/main" count="86" uniqueCount="45">
  <si>
    <t>SERVIÇOS PRELIMINARES</t>
  </si>
  <si>
    <t>MOVIMENTO DE TERRAS PARA FUNDAÇÕES</t>
  </si>
  <si>
    <t>FUNDAÇÕES</t>
  </si>
  <si>
    <t>SUPERESTRUTURA</t>
  </si>
  <si>
    <t>SISTEMA DE VEDAÇÃO VERTICAL INTERNO E EXTERNO (PAREDES)</t>
  </si>
  <si>
    <t>SISTEMA DE COBERTURA</t>
  </si>
  <si>
    <t>IMPERMEABILIZAÇÃO</t>
  </si>
  <si>
    <t>REVESTIMENTOS INTERNOS E EXTERNOS</t>
  </si>
  <si>
    <t>SISTEMAS DE PISOS INTERNOS E EXTERNOS (PAVIMENTÇÃO)</t>
  </si>
  <si>
    <t>PINTURA</t>
  </si>
  <si>
    <t>INSTALAÇÕES ELÉTRICAS E TELEFÔNICAS 110V</t>
  </si>
  <si>
    <t>SISTEMA DE PROTEÇÃO CONTRA DESCARGAS ATMOSFÉRICAS (SPDA)</t>
  </si>
  <si>
    <t>SERVIÇOS COMPLEMENTARES</t>
  </si>
  <si>
    <t>SERVIÇOS FINAIS</t>
  </si>
  <si>
    <t>ADMINISTRAÇÃO DE OBRA</t>
  </si>
  <si>
    <t>2.0</t>
  </si>
  <si>
    <t>3.0</t>
  </si>
  <si>
    <t>4.0</t>
  </si>
  <si>
    <t>1.0</t>
  </si>
  <si>
    <t>5.0</t>
  </si>
  <si>
    <t>6.0</t>
  </si>
  <si>
    <t>7.0</t>
  </si>
  <si>
    <t>8.0</t>
  </si>
  <si>
    <t>9.0</t>
  </si>
  <si>
    <t>10.0</t>
  </si>
  <si>
    <t>11.0</t>
  </si>
  <si>
    <t>12.0</t>
  </si>
  <si>
    <t>13.0</t>
  </si>
  <si>
    <t>14.0</t>
  </si>
  <si>
    <t>15.0</t>
  </si>
  <si>
    <t>ITEM</t>
  </si>
  <si>
    <t>DESCRIÇÃO DOS SERVIÇOS</t>
  </si>
  <si>
    <t>VALOR (R$)</t>
  </si>
  <si>
    <t>% ITEM</t>
  </si>
  <si>
    <t>1 (MÊS)</t>
  </si>
  <si>
    <t>2 (MÊS)</t>
  </si>
  <si>
    <t>3 (MÊS)</t>
  </si>
  <si>
    <t>Valores Acumulados</t>
  </si>
  <si>
    <t>Valores Totais</t>
  </si>
  <si>
    <t>4 (MÊS)</t>
  </si>
  <si>
    <t>5 (MÊS)</t>
  </si>
  <si>
    <t>COMPARAÇÃO DOS VALORES DAS ETAPAS</t>
  </si>
  <si>
    <t>CRONOGRAMA FÍSICO-FINANCEIRO (ESTIMADO PELO ÓRGÃO)</t>
  </si>
  <si>
    <t>CRONOGRAMA FÍSICO-FINANCEIRO (PROPOSTO PELA LICITANTE)</t>
  </si>
  <si>
    <t>COMPARAÇÃO DO CRONOGRAMA MENSAL DE DESEMBOLSO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</si>
</sst>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-&quot;R$&quot;\ * #,##0.00_-;\-&quot;R$&quot;\ * #,##0.00_-;_-&quot;R$&quot;\ * &quot;-&quot;??_-;_-@_-"/>
    <numFmt numFmtId="43" formatCode="_-* #,##0.00_-;\-* #,##0.00_-;_-* &quot;-&quot;??_-;_-@_-"/>
    <numFmt numFmtId="165" formatCode="_(* #,##0.00_);_(* \(#,##0.00\);_(* &quot;-&quot;??_);_(@_)"/>
    <numFmt numFmtId="168" formatCode="#\,##0.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\$#."/>
    <numFmt numFmtId="172" formatCode="#,##0.00&quot; &quot;;&quot; (&quot;#,##0.00&quot;)&quot;;&quot; -&quot;#&quot; &quot;;@&quot; &quot;"/>
    <numFmt numFmtId="173" formatCode="#,##0.00&quot; &quot;;&quot;-&quot;#,##0.00&quot; &quot;;&quot; -&quot;#&quot; &quot;;@&quot; &quot;"/>
    <numFmt numFmtId="174" formatCode="#.00"/>
    <numFmt numFmtId="175" formatCode="0.00_)"/>
    <numFmt numFmtId="176" formatCode="%#.00"/>
    <numFmt numFmtId="177" formatCode="#\,##0.00"/>
    <numFmt numFmtId="178" formatCode="[$R$-416]&quot; &quot;#,##0.00;[Red]&quot;-&quot;[$R$-416]&quot; &quot;#,##0.00"/>
    <numFmt numFmtId="179" formatCode="#,"/>
    <numFmt numFmtId="180" formatCode="_(* #,##0_);_(* \(#,##0\);_(* &quot;-&quot;_);_(@_)"/>
    <numFmt numFmtId="181" formatCode="_(* #,##0.00_);_(* \(#,##0.00\);_(* \-??_);_(@_)"/>
    <numFmt numFmtId="182" formatCode="&quot;R$&quot;\ #,##0.00"/>
  </numFmts>
  <fonts count="47">
    <font>
      <sz val="11"/>
      <name val="Arial"/>
      <family val="1"/>
    </font>
    <font>
      <sz val="11"/>
      <color theme="1"/>
      <name val="Calibri"/>
      <family val="2"/>
      <scheme val="minor"/>
    </font>
    <font>
      <sz val="11"/>
      <name val="Arial"/>
      <family val="1"/>
    </font>
    <font>
      <sz val="10"/>
      <name val="Arial"/>
      <family val="2"/>
    </font>
    <font>
      <sz val="14"/>
      <color rgb="FF000000"/>
      <name val="Century Gothic"/>
      <family val="2"/>
    </font>
    <font>
      <sz val="11"/>
      <color indexed="8"/>
      <name val="Arial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16"/>
      <name val="Century Gothic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Times New Roman"/>
      <family val="1"/>
    </font>
    <font>
      <sz val="10"/>
      <color indexed="8"/>
      <name val="MS Sans Serif"/>
      <family val="2"/>
    </font>
    <font>
      <sz val="10"/>
      <color rgb="FF000000"/>
      <name val="Arial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1"/>
      <color indexed="62"/>
      <name val="Calibri"/>
      <family val="2"/>
    </font>
    <font>
      <sz val="11"/>
      <color rgb="FF000000"/>
      <name val="Calibri"/>
      <family val="2"/>
    </font>
    <font>
      <u/>
      <sz val="6"/>
      <color indexed="36"/>
      <name val="MS Sans Serif"/>
      <family val="2"/>
    </font>
    <font>
      <sz val="8"/>
      <name val="Arial"/>
      <family val="2"/>
    </font>
    <font>
      <b/>
      <i/>
      <sz val="16"/>
      <color rgb="FF000000"/>
      <name val="Arial"/>
      <family val="2"/>
    </font>
    <font>
      <u/>
      <sz val="11"/>
      <color indexed="12"/>
      <name val="Arial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2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i/>
      <u/>
      <sz val="11"/>
      <color rgb="FF000000"/>
      <name val="Arial"/>
      <family val="2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sz val="14"/>
      <name val="Arial"/>
      <family val="2"/>
    </font>
    <font>
      <b/>
      <sz val="14"/>
      <color rgb="FF000000"/>
      <name val="Century Gothic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392">
    <xf numFmtId="0" fontId="0" fillId="0" borderId="0"/>
    <xf numFmtId="9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" fillId="0" borderId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11" fillId="0" borderId="0"/>
    <xf numFmtId="0" fontId="12" fillId="0" borderId="0"/>
    <xf numFmtId="0" fontId="13" fillId="0" borderId="0" applyNumberFormat="0" applyBorder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3" fillId="0" borderId="0" applyNumberFormat="0" applyBorder="0" applyProtection="0"/>
    <xf numFmtId="0" fontId="16" fillId="6" borderId="0" applyNumberFormat="0" applyBorder="0" applyAlignment="0" applyProtection="0"/>
    <xf numFmtId="0" fontId="17" fillId="18" borderId="5" applyNumberFormat="0" applyAlignment="0" applyProtection="0"/>
    <xf numFmtId="0" fontId="18" fillId="19" borderId="6" applyNumberFormat="0" applyAlignment="0" applyProtection="0"/>
    <xf numFmtId="0" fontId="19" fillId="0" borderId="7" applyNumberFormat="0" applyFill="0" applyAlignment="0" applyProtection="0"/>
    <xf numFmtId="165" fontId="1" fillId="0" borderId="0" applyFont="0" applyFill="0" applyBorder="0" applyAlignment="0" applyProtection="0"/>
    <xf numFmtId="168" fontId="20" fillId="0" borderId="0">
      <protection locked="0"/>
    </xf>
    <xf numFmtId="0" fontId="10" fillId="20" borderId="2" applyFill="0" applyBorder="0" applyAlignment="0" applyProtection="0">
      <alignment vertical="center"/>
      <protection locked="0"/>
    </xf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21" fillId="9" borderId="5" applyNumberFormat="0" applyAlignment="0" applyProtection="0"/>
    <xf numFmtId="172" fontId="13" fillId="0" borderId="0" applyBorder="0" applyProtection="0"/>
    <xf numFmtId="172" fontId="13" fillId="0" borderId="0" applyBorder="0" applyProtection="0"/>
    <xf numFmtId="0" fontId="22" fillId="0" borderId="0" applyNumberFormat="0" applyBorder="0" applyProtection="0"/>
    <xf numFmtId="0" fontId="13" fillId="0" borderId="0" applyNumberFormat="0" applyBorder="0" applyProtection="0"/>
    <xf numFmtId="0" fontId="22" fillId="0" borderId="0" applyNumberFormat="0" applyBorder="0" applyProtection="0"/>
    <xf numFmtId="0" fontId="14" fillId="0" borderId="0"/>
    <xf numFmtId="173" fontId="22" fillId="0" borderId="0" applyBorder="0" applyProtection="0"/>
    <xf numFmtId="174" fontId="20" fillId="0" borderId="0">
      <protection locked="0"/>
    </xf>
    <xf numFmtId="174" fontId="20" fillId="0" borderId="0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38" fontId="24" fillId="25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0" fillId="0" borderId="0">
      <protection locked="0"/>
    </xf>
    <xf numFmtId="0" fontId="20" fillId="0" borderId="0">
      <protection locked="0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5" borderId="0" applyNumberFormat="0" applyBorder="0" applyAlignment="0" applyProtection="0"/>
    <xf numFmtId="0" fontId="28" fillId="0" borderId="0"/>
    <xf numFmtId="10" fontId="24" fillId="26" borderId="1" applyNumberFormat="0" applyBorder="0" applyAlignment="0" applyProtection="0"/>
    <xf numFmtId="0" fontId="3" fillId="0" borderId="0">
      <alignment horizontal="centerContinuous" vertical="justify"/>
    </xf>
    <xf numFmtId="0" fontId="3" fillId="0" borderId="0">
      <alignment horizontal="centerContinuous" vertical="justify"/>
    </xf>
    <xf numFmtId="0" fontId="3" fillId="0" borderId="0">
      <alignment horizontal="centerContinuous" vertical="justify"/>
    </xf>
    <xf numFmtId="0" fontId="3" fillId="0" borderId="0">
      <alignment horizontal="centerContinuous" vertical="justify"/>
    </xf>
    <xf numFmtId="0" fontId="3" fillId="0" borderId="0">
      <alignment horizontal="centerContinuous" vertical="justify"/>
    </xf>
    <xf numFmtId="0" fontId="29" fillId="0" borderId="0" applyAlignment="0">
      <alignment horizontal="center"/>
    </xf>
    <xf numFmtId="44" fontId="5" fillId="0" borderId="0" applyFont="0" applyFill="0" applyBorder="0" applyAlignment="0" applyProtection="0"/>
    <xf numFmtId="0" fontId="30" fillId="27" borderId="0" applyNumberFormat="0" applyBorder="0" applyAlignment="0" applyProtection="0"/>
    <xf numFmtId="175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left" vertical="center" indent="12"/>
    </xf>
    <xf numFmtId="0" fontId="24" fillId="0" borderId="2" applyBorder="0">
      <alignment horizontal="left" vertical="center" wrapText="1" indent="2"/>
      <protection locked="0"/>
    </xf>
    <xf numFmtId="0" fontId="24" fillId="0" borderId="2" applyBorder="0">
      <alignment horizontal="left" vertical="center" wrapText="1" indent="3"/>
      <protection locked="0"/>
    </xf>
    <xf numFmtId="0" fontId="3" fillId="28" borderId="8" applyNumberFormat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76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0" borderId="0" applyNumberFormat="0" applyBorder="0" applyProtection="0"/>
    <xf numFmtId="178" fontId="36" fillId="0" borderId="0" applyBorder="0" applyProtection="0"/>
    <xf numFmtId="0" fontId="37" fillId="18" borderId="9" applyNumberFormat="0" applyAlignment="0" applyProtection="0"/>
    <xf numFmtId="38" fontId="33" fillId="0" borderId="0" applyFont="0" applyFill="0" applyBorder="0" applyAlignment="0" applyProtection="0"/>
    <xf numFmtId="179" fontId="38" fillId="0" borderId="0">
      <protection locked="0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13" fillId="0" borderId="0" applyBorder="0" applyProtection="0"/>
    <xf numFmtId="180" fontId="32" fillId="0" borderId="0" applyFont="0" applyFill="0" applyBorder="0" applyAlignment="0" applyProtection="0"/>
    <xf numFmtId="0" fontId="33" fillId="0" borderId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>
      <protection locked="0"/>
    </xf>
    <xf numFmtId="0" fontId="44" fillId="0" borderId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1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9">
    <xf numFmtId="0" fontId="0" fillId="0" borderId="0" xfId="0"/>
    <xf numFmtId="165" fontId="6" fillId="0" borderId="0" xfId="2" applyFont="1" applyFill="1" applyAlignment="1">
      <alignment vertical="center"/>
    </xf>
    <xf numFmtId="0" fontId="6" fillId="0" borderId="0" xfId="3" applyFont="1" applyFill="1" applyBorder="1" applyAlignment="1">
      <alignment horizontal="center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3" applyFont="1" applyFill="1" applyAlignment="1">
      <alignment vertical="center"/>
    </xf>
    <xf numFmtId="0" fontId="45" fillId="0" borderId="0" xfId="3" applyFont="1" applyFill="1" applyAlignment="1">
      <alignment vertical="center"/>
    </xf>
    <xf numFmtId="0" fontId="6" fillId="3" borderId="14" xfId="3" applyFont="1" applyFill="1" applyBorder="1" applyAlignment="1">
      <alignment horizontal="center"/>
    </xf>
    <xf numFmtId="0" fontId="3" fillId="0" borderId="0" xfId="3"/>
    <xf numFmtId="0" fontId="7" fillId="0" borderId="15" xfId="3" applyFont="1" applyBorder="1"/>
    <xf numFmtId="0" fontId="6" fillId="0" borderId="16" xfId="3" applyFont="1" applyBorder="1" applyAlignment="1">
      <alignment horizontal="center"/>
    </xf>
    <xf numFmtId="0" fontId="7" fillId="0" borderId="16" xfId="3" applyFont="1" applyBorder="1" applyAlignment="1">
      <alignment horizontal="center"/>
    </xf>
    <xf numFmtId="0" fontId="6" fillId="3" borderId="17" xfId="3" applyFont="1" applyFill="1" applyBorder="1" applyAlignment="1">
      <alignment horizontal="center"/>
    </xf>
    <xf numFmtId="44" fontId="46" fillId="3" borderId="1" xfId="2391" applyFont="1" applyFill="1" applyBorder="1" applyAlignment="1">
      <alignment horizontal="center"/>
    </xf>
    <xf numFmtId="10" fontId="46" fillId="3" borderId="1" xfId="6" applyNumberFormat="1" applyFont="1" applyFill="1" applyBorder="1" applyAlignment="1">
      <alignment horizontal="center"/>
    </xf>
    <xf numFmtId="0" fontId="7" fillId="0" borderId="17" xfId="3" applyFont="1" applyBorder="1" applyAlignment="1">
      <alignment horizontal="center"/>
    </xf>
    <xf numFmtId="0" fontId="6" fillId="0" borderId="1" xfId="3" applyFont="1" applyBorder="1"/>
    <xf numFmtId="165" fontId="46" fillId="0" borderId="1" xfId="5" applyFont="1" applyBorder="1" applyAlignment="1">
      <alignment horizontal="center"/>
    </xf>
    <xf numFmtId="10" fontId="4" fillId="0" borderId="1" xfId="6" applyNumberFormat="1" applyFont="1" applyBorder="1" applyAlignment="1">
      <alignment horizontal="center"/>
    </xf>
    <xf numFmtId="0" fontId="6" fillId="3" borderId="1" xfId="3" applyFont="1" applyFill="1" applyBorder="1"/>
    <xf numFmtId="0" fontId="7" fillId="0" borderId="0" xfId="3" applyFont="1"/>
    <xf numFmtId="0" fontId="6" fillId="0" borderId="0" xfId="3" applyFont="1"/>
    <xf numFmtId="165" fontId="46" fillId="0" borderId="0" xfId="5" applyFont="1"/>
    <xf numFmtId="165" fontId="6" fillId="3" borderId="13" xfId="5" applyFont="1" applyFill="1" applyBorder="1"/>
    <xf numFmtId="10" fontId="6" fillId="3" borderId="14" xfId="3" applyNumberFormat="1" applyFont="1" applyFill="1" applyBorder="1"/>
    <xf numFmtId="0" fontId="35" fillId="0" borderId="0" xfId="3" applyFont="1"/>
    <xf numFmtId="10" fontId="6" fillId="0" borderId="0" xfId="3" applyNumberFormat="1" applyFont="1" applyFill="1" applyBorder="1" applyAlignment="1">
      <alignment horizontal="center"/>
    </xf>
    <xf numFmtId="0" fontId="6" fillId="3" borderId="13" xfId="3" applyFont="1" applyFill="1" applyBorder="1" applyAlignment="1">
      <alignment horizontal="center"/>
    </xf>
    <xf numFmtId="0" fontId="10" fillId="0" borderId="0" xfId="3" applyFont="1"/>
    <xf numFmtId="182" fontId="7" fillId="0" borderId="0" xfId="3" applyNumberFormat="1" applyFont="1" applyFill="1" applyBorder="1" applyAlignment="1">
      <alignment horizontal="center" vertical="center" wrapText="1"/>
    </xf>
    <xf numFmtId="182" fontId="7" fillId="0" borderId="16" xfId="3" applyNumberFormat="1" applyFont="1" applyBorder="1"/>
    <xf numFmtId="182" fontId="7" fillId="2" borderId="1" xfId="6" applyNumberFormat="1" applyFont="1" applyFill="1" applyBorder="1"/>
    <xf numFmtId="182" fontId="7" fillId="0" borderId="1" xfId="3" applyNumberFormat="1" applyFont="1" applyBorder="1"/>
    <xf numFmtId="182" fontId="7" fillId="0" borderId="0" xfId="3" applyNumberFormat="1" applyFont="1"/>
    <xf numFmtId="182" fontId="6" fillId="3" borderId="14" xfId="3" applyNumberFormat="1" applyFont="1" applyFill="1" applyBorder="1"/>
    <xf numFmtId="182" fontId="8" fillId="0" borderId="0" xfId="4" applyNumberFormat="1" applyFont="1" applyFill="1" applyBorder="1" applyAlignment="1">
      <alignment horizontal="center" vertical="center" wrapText="1"/>
    </xf>
    <xf numFmtId="182" fontId="8" fillId="0" borderId="0" xfId="4" applyNumberFormat="1" applyFont="1" applyFill="1" applyBorder="1" applyAlignment="1">
      <alignment vertical="center" wrapText="1"/>
    </xf>
    <xf numFmtId="10" fontId="6" fillId="3" borderId="14" xfId="1" applyNumberFormat="1" applyFont="1" applyFill="1" applyBorder="1"/>
    <xf numFmtId="10" fontId="7" fillId="0" borderId="0" xfId="1" applyNumberFormat="1" applyFont="1" applyFill="1" applyBorder="1" applyAlignment="1">
      <alignment horizontal="center" vertical="center" wrapText="1"/>
    </xf>
    <xf numFmtId="10" fontId="7" fillId="0" borderId="16" xfId="1" applyNumberFormat="1" applyFont="1" applyBorder="1"/>
    <xf numFmtId="10" fontId="7" fillId="2" borderId="1" xfId="1" applyNumberFormat="1" applyFont="1" applyFill="1" applyBorder="1"/>
    <xf numFmtId="10" fontId="7" fillId="0" borderId="1" xfId="1" applyNumberFormat="1" applyFont="1" applyBorder="1"/>
    <xf numFmtId="10" fontId="7" fillId="0" borderId="0" xfId="1" applyNumberFormat="1" applyFont="1"/>
    <xf numFmtId="10" fontId="8" fillId="0" borderId="0" xfId="1" applyNumberFormat="1" applyFont="1" applyFill="1" applyBorder="1" applyAlignment="1">
      <alignment horizontal="center" vertical="center" wrapText="1"/>
    </xf>
    <xf numFmtId="10" fontId="8" fillId="0" borderId="0" xfId="1" applyNumberFormat="1" applyFont="1" applyFill="1" applyBorder="1" applyAlignment="1">
      <alignment vertical="center" wrapText="1"/>
    </xf>
    <xf numFmtId="10" fontId="3" fillId="0" borderId="0" xfId="1" applyNumberFormat="1" applyFont="1"/>
    <xf numFmtId="0" fontId="45" fillId="0" borderId="0" xfId="3" applyFont="1"/>
    <xf numFmtId="10" fontId="45" fillId="0" borderId="0" xfId="3" applyNumberFormat="1" applyFont="1"/>
    <xf numFmtId="0" fontId="45" fillId="0" borderId="1" xfId="3" applyFont="1" applyBorder="1"/>
    <xf numFmtId="44" fontId="45" fillId="30" borderId="1" xfId="3" applyNumberFormat="1" applyFont="1" applyFill="1" applyBorder="1"/>
    <xf numFmtId="44" fontId="45" fillId="0" borderId="1" xfId="3" applyNumberFormat="1" applyFont="1" applyBorder="1"/>
    <xf numFmtId="44" fontId="45" fillId="29" borderId="1" xfId="3" applyNumberFormat="1" applyFont="1" applyFill="1" applyBorder="1"/>
    <xf numFmtId="165" fontId="6" fillId="3" borderId="25" xfId="5" applyFont="1" applyFill="1" applyBorder="1"/>
    <xf numFmtId="10" fontId="6" fillId="3" borderId="22" xfId="3" applyNumberFormat="1" applyFont="1" applyFill="1" applyBorder="1"/>
    <xf numFmtId="182" fontId="6" fillId="3" borderId="22" xfId="3" applyNumberFormat="1" applyFont="1" applyFill="1" applyBorder="1"/>
    <xf numFmtId="10" fontId="6" fillId="3" borderId="22" xfId="1" applyNumberFormat="1" applyFont="1" applyFill="1" applyBorder="1"/>
    <xf numFmtId="0" fontId="7" fillId="0" borderId="1" xfId="3" applyFont="1" applyBorder="1"/>
    <xf numFmtId="182" fontId="7" fillId="29" borderId="1" xfId="3" applyNumberFormat="1" applyFont="1" applyFill="1" applyBorder="1"/>
    <xf numFmtId="182" fontId="7" fillId="30" borderId="1" xfId="3" applyNumberFormat="1" applyFont="1" applyFill="1" applyBorder="1"/>
    <xf numFmtId="10" fontId="7" fillId="29" borderId="1" xfId="1" applyNumberFormat="1" applyFont="1" applyFill="1" applyBorder="1"/>
    <xf numFmtId="0" fontId="6" fillId="31" borderId="22" xfId="3" applyFont="1" applyFill="1" applyBorder="1" applyAlignment="1">
      <alignment horizontal="center" wrapText="1"/>
    </xf>
    <xf numFmtId="0" fontId="6" fillId="3" borderId="20" xfId="3" applyFont="1" applyFill="1" applyBorder="1" applyAlignment="1">
      <alignment horizontal="center"/>
    </xf>
    <xf numFmtId="0" fontId="6" fillId="3" borderId="21" xfId="3" applyFont="1" applyFill="1" applyBorder="1" applyAlignment="1">
      <alignment horizontal="center"/>
    </xf>
    <xf numFmtId="0" fontId="6" fillId="3" borderId="3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0" fontId="6" fillId="31" borderId="18" xfId="3" applyFont="1" applyFill="1" applyBorder="1" applyAlignment="1">
      <alignment horizontal="center" vertical="center"/>
    </xf>
    <xf numFmtId="0" fontId="6" fillId="31" borderId="19" xfId="3" applyFont="1" applyFill="1" applyBorder="1" applyAlignment="1">
      <alignment horizontal="center" vertical="center"/>
    </xf>
    <xf numFmtId="0" fontId="6" fillId="3" borderId="23" xfId="3" applyFont="1" applyFill="1" applyBorder="1" applyAlignment="1">
      <alignment horizontal="center"/>
    </xf>
    <xf numFmtId="0" fontId="6" fillId="3" borderId="24" xfId="3" applyFont="1" applyFill="1" applyBorder="1" applyAlignment="1">
      <alignment horizontal="center"/>
    </xf>
    <xf numFmtId="0" fontId="6" fillId="31" borderId="1" xfId="3" applyFont="1" applyFill="1" applyBorder="1" applyAlignment="1">
      <alignment horizontal="center" wrapText="1"/>
    </xf>
  </cellXfs>
  <cellStyles count="2392">
    <cellStyle name="_x000d__x000a_JournalTemplate=C:\COMFO\CTALK\JOURSTD.TPL_x000d__x000a_LbStateAddress=3 3 0 251 1 89 2 311_x000d__x000a_LbStateJou" xfId="9" xr:uid="{00000000-0005-0000-0000-000000000000}"/>
    <cellStyle name="20% - Ênfase1 100" xfId="10" xr:uid="{00000000-0005-0000-0000-000001000000}"/>
    <cellStyle name="20% - Ênfase1 2" xfId="11" xr:uid="{00000000-0005-0000-0000-000002000000}"/>
    <cellStyle name="20% - Ênfase2 2" xfId="12" xr:uid="{00000000-0005-0000-0000-000003000000}"/>
    <cellStyle name="20% - Ênfase3 2" xfId="13" xr:uid="{00000000-0005-0000-0000-000004000000}"/>
    <cellStyle name="20% - Ênfase4 2" xfId="14" xr:uid="{00000000-0005-0000-0000-000005000000}"/>
    <cellStyle name="20% - Ênfase5 2" xfId="15" xr:uid="{00000000-0005-0000-0000-000006000000}"/>
    <cellStyle name="20% - Ênfase6 2" xfId="16" xr:uid="{00000000-0005-0000-0000-000007000000}"/>
    <cellStyle name="40% - Ênfase1 2" xfId="17" xr:uid="{00000000-0005-0000-0000-000008000000}"/>
    <cellStyle name="40% - Ênfase2 2" xfId="18" xr:uid="{00000000-0005-0000-0000-000009000000}"/>
    <cellStyle name="40% - Ênfase3 2" xfId="19" xr:uid="{00000000-0005-0000-0000-00000A000000}"/>
    <cellStyle name="40% - Ênfase4 2" xfId="20" xr:uid="{00000000-0005-0000-0000-00000B000000}"/>
    <cellStyle name="40% - Ênfase5 2" xfId="21" xr:uid="{00000000-0005-0000-0000-00000C000000}"/>
    <cellStyle name="40% - Ênfase6 2" xfId="22" xr:uid="{00000000-0005-0000-0000-00000D000000}"/>
    <cellStyle name="60% - Ênfase1 2" xfId="23" xr:uid="{00000000-0005-0000-0000-00000E000000}"/>
    <cellStyle name="60% - Ênfase2 2" xfId="24" xr:uid="{00000000-0005-0000-0000-00000F000000}"/>
    <cellStyle name="60% - Ênfase3 2" xfId="25" xr:uid="{00000000-0005-0000-0000-000010000000}"/>
    <cellStyle name="60% - Ênfase4 2" xfId="26" xr:uid="{00000000-0005-0000-0000-000011000000}"/>
    <cellStyle name="60% - Ênfase5 2" xfId="27" xr:uid="{00000000-0005-0000-0000-000012000000}"/>
    <cellStyle name="60% - Ênfase6 2" xfId="28" xr:uid="{00000000-0005-0000-0000-000013000000}"/>
    <cellStyle name="60% - Ênfase6 37" xfId="29" xr:uid="{00000000-0005-0000-0000-000014000000}"/>
    <cellStyle name="Bom 2" xfId="30" xr:uid="{00000000-0005-0000-0000-000015000000}"/>
    <cellStyle name="Cálculo 2" xfId="31" xr:uid="{00000000-0005-0000-0000-000016000000}"/>
    <cellStyle name="Célula de Verificação 2" xfId="32" xr:uid="{00000000-0005-0000-0000-000017000000}"/>
    <cellStyle name="Célula Vinculada 2" xfId="33" xr:uid="{00000000-0005-0000-0000-000018000000}"/>
    <cellStyle name="Comma" xfId="34" xr:uid="{00000000-0005-0000-0000-000019000000}"/>
    <cellStyle name="Comma0" xfId="35" xr:uid="{00000000-0005-0000-0000-00001A000000}"/>
    <cellStyle name="CORES" xfId="36" xr:uid="{00000000-0005-0000-0000-00001B000000}"/>
    <cellStyle name="Currency [0]_Arauco Piping list" xfId="37" xr:uid="{00000000-0005-0000-0000-00001C000000}"/>
    <cellStyle name="Currency_Arauco Piping list" xfId="38" xr:uid="{00000000-0005-0000-0000-00001D000000}"/>
    <cellStyle name="Currency0" xfId="39" xr:uid="{00000000-0005-0000-0000-00001E000000}"/>
    <cellStyle name="Data" xfId="40" xr:uid="{00000000-0005-0000-0000-00001F000000}"/>
    <cellStyle name="Date" xfId="41" xr:uid="{00000000-0005-0000-0000-000020000000}"/>
    <cellStyle name="Ênfase1 2" xfId="42" xr:uid="{00000000-0005-0000-0000-000021000000}"/>
    <cellStyle name="Ênfase2 2" xfId="43" xr:uid="{00000000-0005-0000-0000-000022000000}"/>
    <cellStyle name="Ênfase3 2" xfId="44" xr:uid="{00000000-0005-0000-0000-000023000000}"/>
    <cellStyle name="Ênfase4 2" xfId="45" xr:uid="{00000000-0005-0000-0000-000024000000}"/>
    <cellStyle name="Ênfase5 2" xfId="46" xr:uid="{00000000-0005-0000-0000-000025000000}"/>
    <cellStyle name="Ênfase6 2" xfId="47" xr:uid="{00000000-0005-0000-0000-000026000000}"/>
    <cellStyle name="Entrada 2" xfId="48" xr:uid="{00000000-0005-0000-0000-000027000000}"/>
    <cellStyle name="Excel Built-in Excel Built-in Excel Built-in Excel Built-in Excel Built-in Excel Built-in Excel Built-in Excel Built-in Separador de milhares 4" xfId="49" xr:uid="{00000000-0005-0000-0000-000028000000}"/>
    <cellStyle name="Excel Built-in Excel Built-in Excel Built-in Excel Built-in Excel Built-in Excel Built-in Excel Built-in Separador de milhares 4" xfId="50" xr:uid="{00000000-0005-0000-0000-000029000000}"/>
    <cellStyle name="Excel Built-in Normal" xfId="51" xr:uid="{00000000-0005-0000-0000-00002A000000}"/>
    <cellStyle name="Excel Built-in Normal 1" xfId="52" xr:uid="{00000000-0005-0000-0000-00002B000000}"/>
    <cellStyle name="Excel Built-in Normal 2" xfId="53" xr:uid="{00000000-0005-0000-0000-00002C000000}"/>
    <cellStyle name="Excel Built-in Normal 3" xfId="54" xr:uid="{00000000-0005-0000-0000-00002D000000}"/>
    <cellStyle name="Excel_BuiltIn_Comma" xfId="55" xr:uid="{00000000-0005-0000-0000-00002E000000}"/>
    <cellStyle name="Fixed" xfId="56" xr:uid="{00000000-0005-0000-0000-00002F000000}"/>
    <cellStyle name="Fixo" xfId="57" xr:uid="{00000000-0005-0000-0000-000030000000}"/>
    <cellStyle name="Followed Hyperlink" xfId="58" xr:uid="{00000000-0005-0000-0000-000031000000}"/>
    <cellStyle name="Grey" xfId="59" xr:uid="{00000000-0005-0000-0000-000032000000}"/>
    <cellStyle name="Heading" xfId="60" xr:uid="{00000000-0005-0000-0000-000033000000}"/>
    <cellStyle name="Heading 1" xfId="61" xr:uid="{00000000-0005-0000-0000-000034000000}"/>
    <cellStyle name="Heading 2" xfId="62" xr:uid="{00000000-0005-0000-0000-000035000000}"/>
    <cellStyle name="Heading1" xfId="63" xr:uid="{00000000-0005-0000-0000-000036000000}"/>
    <cellStyle name="Hiperlink 2" xfId="64" xr:uid="{00000000-0005-0000-0000-000037000000}"/>
    <cellStyle name="Incorreto 2" xfId="65" xr:uid="{00000000-0005-0000-0000-000038000000}"/>
    <cellStyle name="Indefinido" xfId="66" xr:uid="{00000000-0005-0000-0000-000039000000}"/>
    <cellStyle name="Input [yellow]" xfId="67" xr:uid="{00000000-0005-0000-0000-00003A000000}"/>
    <cellStyle name="material" xfId="68" xr:uid="{00000000-0005-0000-0000-00003B000000}"/>
    <cellStyle name="material 2" xfId="69" xr:uid="{00000000-0005-0000-0000-00003C000000}"/>
    <cellStyle name="material 2 2" xfId="70" xr:uid="{00000000-0005-0000-0000-00003D000000}"/>
    <cellStyle name="material 3" xfId="71" xr:uid="{00000000-0005-0000-0000-00003E000000}"/>
    <cellStyle name="material 4" xfId="72" xr:uid="{00000000-0005-0000-0000-00003F000000}"/>
    <cellStyle name="MINIPG" xfId="73" xr:uid="{00000000-0005-0000-0000-000040000000}"/>
    <cellStyle name="Moeda 2" xfId="74" xr:uid="{00000000-0005-0000-0000-000041000000}"/>
    <cellStyle name="Moeda 3" xfId="2391" xr:uid="{00000000-0005-0000-0000-000042000000}"/>
    <cellStyle name="Neutra 2" xfId="75" xr:uid="{00000000-0005-0000-0000-000043000000}"/>
    <cellStyle name="Normal" xfId="0" builtinId="0"/>
    <cellStyle name="Normal - Style1" xfId="76" xr:uid="{00000000-0005-0000-0000-000045000000}"/>
    <cellStyle name="Normal 10" xfId="77" xr:uid="{00000000-0005-0000-0000-000046000000}"/>
    <cellStyle name="Normal 10 2" xfId="78" xr:uid="{00000000-0005-0000-0000-000047000000}"/>
    <cellStyle name="Normal 10 2 2" xfId="79" xr:uid="{00000000-0005-0000-0000-000048000000}"/>
    <cellStyle name="Normal 10 3" xfId="80" xr:uid="{00000000-0005-0000-0000-000049000000}"/>
    <cellStyle name="Normal 100" xfId="81" xr:uid="{00000000-0005-0000-0000-00004A000000}"/>
    <cellStyle name="Normal 101" xfId="82" xr:uid="{00000000-0005-0000-0000-00004B000000}"/>
    <cellStyle name="Normal 102" xfId="83" xr:uid="{00000000-0005-0000-0000-00004C000000}"/>
    <cellStyle name="Normal 103" xfId="84" xr:uid="{00000000-0005-0000-0000-00004D000000}"/>
    <cellStyle name="Normal 104" xfId="85" xr:uid="{00000000-0005-0000-0000-00004E000000}"/>
    <cellStyle name="Normal 105" xfId="86" xr:uid="{00000000-0005-0000-0000-00004F000000}"/>
    <cellStyle name="Normal 106" xfId="87" xr:uid="{00000000-0005-0000-0000-000050000000}"/>
    <cellStyle name="Normal 107" xfId="88" xr:uid="{00000000-0005-0000-0000-000051000000}"/>
    <cellStyle name="Normal 108" xfId="89" xr:uid="{00000000-0005-0000-0000-000052000000}"/>
    <cellStyle name="Normal 109" xfId="90" xr:uid="{00000000-0005-0000-0000-000053000000}"/>
    <cellStyle name="Normal 11" xfId="91" xr:uid="{00000000-0005-0000-0000-000054000000}"/>
    <cellStyle name="Normal 11 2" xfId="92" xr:uid="{00000000-0005-0000-0000-000055000000}"/>
    <cellStyle name="Normal 11 2 2" xfId="93" xr:uid="{00000000-0005-0000-0000-000056000000}"/>
    <cellStyle name="Normal 11 3" xfId="94" xr:uid="{00000000-0005-0000-0000-000057000000}"/>
    <cellStyle name="Normal 110" xfId="95" xr:uid="{00000000-0005-0000-0000-000058000000}"/>
    <cellStyle name="Normal 111" xfId="96" xr:uid="{00000000-0005-0000-0000-000059000000}"/>
    <cellStyle name="Normal 112" xfId="97" xr:uid="{00000000-0005-0000-0000-00005A000000}"/>
    <cellStyle name="Normal 113" xfId="98" xr:uid="{00000000-0005-0000-0000-00005B000000}"/>
    <cellStyle name="Normal 114" xfId="99" xr:uid="{00000000-0005-0000-0000-00005C000000}"/>
    <cellStyle name="Normal 115" xfId="100" xr:uid="{00000000-0005-0000-0000-00005D000000}"/>
    <cellStyle name="Normal 116" xfId="101" xr:uid="{00000000-0005-0000-0000-00005E000000}"/>
    <cellStyle name="Normal 117" xfId="102" xr:uid="{00000000-0005-0000-0000-00005F000000}"/>
    <cellStyle name="Normal 118" xfId="103" xr:uid="{00000000-0005-0000-0000-000060000000}"/>
    <cellStyle name="Normal 119" xfId="104" xr:uid="{00000000-0005-0000-0000-000061000000}"/>
    <cellStyle name="Normal 12" xfId="105" xr:uid="{00000000-0005-0000-0000-000062000000}"/>
    <cellStyle name="Normal 12 2" xfId="106" xr:uid="{00000000-0005-0000-0000-000063000000}"/>
    <cellStyle name="Normal 12 2 2" xfId="107" xr:uid="{00000000-0005-0000-0000-000064000000}"/>
    <cellStyle name="Normal 12 3" xfId="108" xr:uid="{00000000-0005-0000-0000-000065000000}"/>
    <cellStyle name="Normal 12 4" xfId="109" xr:uid="{00000000-0005-0000-0000-000066000000}"/>
    <cellStyle name="Normal 120" xfId="110" xr:uid="{00000000-0005-0000-0000-000067000000}"/>
    <cellStyle name="Normal 121" xfId="111" xr:uid="{00000000-0005-0000-0000-000068000000}"/>
    <cellStyle name="Normal 122" xfId="112" xr:uid="{00000000-0005-0000-0000-000069000000}"/>
    <cellStyle name="Normal 123" xfId="113" xr:uid="{00000000-0005-0000-0000-00006A000000}"/>
    <cellStyle name="Normal 124" xfId="114" xr:uid="{00000000-0005-0000-0000-00006B000000}"/>
    <cellStyle name="Normal 125" xfId="115" xr:uid="{00000000-0005-0000-0000-00006C000000}"/>
    <cellStyle name="Normal 126" xfId="116" xr:uid="{00000000-0005-0000-0000-00006D000000}"/>
    <cellStyle name="Normal 127" xfId="117" xr:uid="{00000000-0005-0000-0000-00006E000000}"/>
    <cellStyle name="Normal 128" xfId="118" xr:uid="{00000000-0005-0000-0000-00006F000000}"/>
    <cellStyle name="Normal 129" xfId="119" xr:uid="{00000000-0005-0000-0000-000070000000}"/>
    <cellStyle name="Normal 13" xfId="120" xr:uid="{00000000-0005-0000-0000-000071000000}"/>
    <cellStyle name="Normal 13 10" xfId="121" xr:uid="{00000000-0005-0000-0000-000072000000}"/>
    <cellStyle name="Normal 13 11" xfId="122" xr:uid="{00000000-0005-0000-0000-000073000000}"/>
    <cellStyle name="Normal 13 12" xfId="123" xr:uid="{00000000-0005-0000-0000-000074000000}"/>
    <cellStyle name="Normal 13 13" xfId="124" xr:uid="{00000000-0005-0000-0000-000075000000}"/>
    <cellStyle name="Normal 13 2" xfId="125" xr:uid="{00000000-0005-0000-0000-000076000000}"/>
    <cellStyle name="Normal 13 2 10" xfId="126" xr:uid="{00000000-0005-0000-0000-000077000000}"/>
    <cellStyle name="Normal 13 2 11" xfId="127" xr:uid="{00000000-0005-0000-0000-000078000000}"/>
    <cellStyle name="Normal 13 2 2" xfId="128" xr:uid="{00000000-0005-0000-0000-000079000000}"/>
    <cellStyle name="Normal 13 2 2 2" xfId="129" xr:uid="{00000000-0005-0000-0000-00007A000000}"/>
    <cellStyle name="Normal 13 2 2 2 2" xfId="130" xr:uid="{00000000-0005-0000-0000-00007B000000}"/>
    <cellStyle name="Normal 13 2 2 2 2 2" xfId="131" xr:uid="{00000000-0005-0000-0000-00007C000000}"/>
    <cellStyle name="Normal 13 2 2 2 3" xfId="132" xr:uid="{00000000-0005-0000-0000-00007D000000}"/>
    <cellStyle name="Normal 13 2 2 3" xfId="133" xr:uid="{00000000-0005-0000-0000-00007E000000}"/>
    <cellStyle name="Normal 13 2 2 3 2" xfId="134" xr:uid="{00000000-0005-0000-0000-00007F000000}"/>
    <cellStyle name="Normal 13 2 2 4" xfId="135" xr:uid="{00000000-0005-0000-0000-000080000000}"/>
    <cellStyle name="Normal 13 2 2 5" xfId="136" xr:uid="{00000000-0005-0000-0000-000081000000}"/>
    <cellStyle name="Normal 13 2 2 6" xfId="137" xr:uid="{00000000-0005-0000-0000-000082000000}"/>
    <cellStyle name="Normal 13 2 3" xfId="138" xr:uid="{00000000-0005-0000-0000-000083000000}"/>
    <cellStyle name="Normal 13 2 3 2" xfId="139" xr:uid="{00000000-0005-0000-0000-000084000000}"/>
    <cellStyle name="Normal 13 2 3 2 2" xfId="140" xr:uid="{00000000-0005-0000-0000-000085000000}"/>
    <cellStyle name="Normal 13 2 3 2 2 2" xfId="141" xr:uid="{00000000-0005-0000-0000-000086000000}"/>
    <cellStyle name="Normal 13 2 3 2 3" xfId="142" xr:uid="{00000000-0005-0000-0000-000087000000}"/>
    <cellStyle name="Normal 13 2 3 3" xfId="143" xr:uid="{00000000-0005-0000-0000-000088000000}"/>
    <cellStyle name="Normal 13 2 3 3 2" xfId="144" xr:uid="{00000000-0005-0000-0000-000089000000}"/>
    <cellStyle name="Normal 13 2 3 4" xfId="145" xr:uid="{00000000-0005-0000-0000-00008A000000}"/>
    <cellStyle name="Normal 13 2 3 5" xfId="146" xr:uid="{00000000-0005-0000-0000-00008B000000}"/>
    <cellStyle name="Normal 13 2 3 6" xfId="147" xr:uid="{00000000-0005-0000-0000-00008C000000}"/>
    <cellStyle name="Normal 13 2 4" xfId="148" xr:uid="{00000000-0005-0000-0000-00008D000000}"/>
    <cellStyle name="Normal 13 2 4 2" xfId="149" xr:uid="{00000000-0005-0000-0000-00008E000000}"/>
    <cellStyle name="Normal 13 2 4 2 2" xfId="150" xr:uid="{00000000-0005-0000-0000-00008F000000}"/>
    <cellStyle name="Normal 13 2 4 3" xfId="151" xr:uid="{00000000-0005-0000-0000-000090000000}"/>
    <cellStyle name="Normal 13 2 5" xfId="152" xr:uid="{00000000-0005-0000-0000-000091000000}"/>
    <cellStyle name="Normal 13 2 5 2" xfId="153" xr:uid="{00000000-0005-0000-0000-000092000000}"/>
    <cellStyle name="Normal 13 2 5 2 2" xfId="154" xr:uid="{00000000-0005-0000-0000-000093000000}"/>
    <cellStyle name="Normal 13 2 5 3" xfId="155" xr:uid="{00000000-0005-0000-0000-000094000000}"/>
    <cellStyle name="Normal 13 2 6" xfId="156" xr:uid="{00000000-0005-0000-0000-000095000000}"/>
    <cellStyle name="Normal 13 2 6 2" xfId="157" xr:uid="{00000000-0005-0000-0000-000096000000}"/>
    <cellStyle name="Normal 13 2 6 2 2" xfId="158" xr:uid="{00000000-0005-0000-0000-000097000000}"/>
    <cellStyle name="Normal 13 2 6 3" xfId="159" xr:uid="{00000000-0005-0000-0000-000098000000}"/>
    <cellStyle name="Normal 13 2 7" xfId="160" xr:uid="{00000000-0005-0000-0000-000099000000}"/>
    <cellStyle name="Normal 13 2 7 2" xfId="161" xr:uid="{00000000-0005-0000-0000-00009A000000}"/>
    <cellStyle name="Normal 13 2 8" xfId="162" xr:uid="{00000000-0005-0000-0000-00009B000000}"/>
    <cellStyle name="Normal 13 2 9" xfId="163" xr:uid="{00000000-0005-0000-0000-00009C000000}"/>
    <cellStyle name="Normal 13 3" xfId="164" xr:uid="{00000000-0005-0000-0000-00009D000000}"/>
    <cellStyle name="Normal 13 3 10" xfId="165" xr:uid="{00000000-0005-0000-0000-00009E000000}"/>
    <cellStyle name="Normal 13 3 11" xfId="166" xr:uid="{00000000-0005-0000-0000-00009F000000}"/>
    <cellStyle name="Normal 13 3 2" xfId="167" xr:uid="{00000000-0005-0000-0000-0000A0000000}"/>
    <cellStyle name="Normal 13 3 2 2" xfId="168" xr:uid="{00000000-0005-0000-0000-0000A1000000}"/>
    <cellStyle name="Normal 13 3 2 2 2" xfId="169" xr:uid="{00000000-0005-0000-0000-0000A2000000}"/>
    <cellStyle name="Normal 13 3 2 2 2 2" xfId="170" xr:uid="{00000000-0005-0000-0000-0000A3000000}"/>
    <cellStyle name="Normal 13 3 2 2 3" xfId="171" xr:uid="{00000000-0005-0000-0000-0000A4000000}"/>
    <cellStyle name="Normal 13 3 2 3" xfId="172" xr:uid="{00000000-0005-0000-0000-0000A5000000}"/>
    <cellStyle name="Normal 13 3 2 3 2" xfId="173" xr:uid="{00000000-0005-0000-0000-0000A6000000}"/>
    <cellStyle name="Normal 13 3 2 4" xfId="174" xr:uid="{00000000-0005-0000-0000-0000A7000000}"/>
    <cellStyle name="Normal 13 3 2 5" xfId="175" xr:uid="{00000000-0005-0000-0000-0000A8000000}"/>
    <cellStyle name="Normal 13 3 2 6" xfId="176" xr:uid="{00000000-0005-0000-0000-0000A9000000}"/>
    <cellStyle name="Normal 13 3 3" xfId="177" xr:uid="{00000000-0005-0000-0000-0000AA000000}"/>
    <cellStyle name="Normal 13 3 3 2" xfId="178" xr:uid="{00000000-0005-0000-0000-0000AB000000}"/>
    <cellStyle name="Normal 13 3 3 2 2" xfId="179" xr:uid="{00000000-0005-0000-0000-0000AC000000}"/>
    <cellStyle name="Normal 13 3 3 2 2 2" xfId="180" xr:uid="{00000000-0005-0000-0000-0000AD000000}"/>
    <cellStyle name="Normal 13 3 3 2 3" xfId="181" xr:uid="{00000000-0005-0000-0000-0000AE000000}"/>
    <cellStyle name="Normal 13 3 3 3" xfId="182" xr:uid="{00000000-0005-0000-0000-0000AF000000}"/>
    <cellStyle name="Normal 13 3 3 3 2" xfId="183" xr:uid="{00000000-0005-0000-0000-0000B0000000}"/>
    <cellStyle name="Normal 13 3 3 4" xfId="184" xr:uid="{00000000-0005-0000-0000-0000B1000000}"/>
    <cellStyle name="Normal 13 3 3 5" xfId="185" xr:uid="{00000000-0005-0000-0000-0000B2000000}"/>
    <cellStyle name="Normal 13 3 3 6" xfId="186" xr:uid="{00000000-0005-0000-0000-0000B3000000}"/>
    <cellStyle name="Normal 13 3 4" xfId="187" xr:uid="{00000000-0005-0000-0000-0000B4000000}"/>
    <cellStyle name="Normal 13 3 4 2" xfId="188" xr:uid="{00000000-0005-0000-0000-0000B5000000}"/>
    <cellStyle name="Normal 13 3 4 2 2" xfId="189" xr:uid="{00000000-0005-0000-0000-0000B6000000}"/>
    <cellStyle name="Normal 13 3 4 3" xfId="190" xr:uid="{00000000-0005-0000-0000-0000B7000000}"/>
    <cellStyle name="Normal 13 3 5" xfId="191" xr:uid="{00000000-0005-0000-0000-0000B8000000}"/>
    <cellStyle name="Normal 13 3 5 2" xfId="192" xr:uid="{00000000-0005-0000-0000-0000B9000000}"/>
    <cellStyle name="Normal 13 3 5 2 2" xfId="193" xr:uid="{00000000-0005-0000-0000-0000BA000000}"/>
    <cellStyle name="Normal 13 3 5 3" xfId="194" xr:uid="{00000000-0005-0000-0000-0000BB000000}"/>
    <cellStyle name="Normal 13 3 6" xfId="195" xr:uid="{00000000-0005-0000-0000-0000BC000000}"/>
    <cellStyle name="Normal 13 3 6 2" xfId="196" xr:uid="{00000000-0005-0000-0000-0000BD000000}"/>
    <cellStyle name="Normal 13 3 6 2 2" xfId="197" xr:uid="{00000000-0005-0000-0000-0000BE000000}"/>
    <cellStyle name="Normal 13 3 6 3" xfId="198" xr:uid="{00000000-0005-0000-0000-0000BF000000}"/>
    <cellStyle name="Normal 13 3 7" xfId="199" xr:uid="{00000000-0005-0000-0000-0000C0000000}"/>
    <cellStyle name="Normal 13 3 7 2" xfId="200" xr:uid="{00000000-0005-0000-0000-0000C1000000}"/>
    <cellStyle name="Normal 13 3 8" xfId="201" xr:uid="{00000000-0005-0000-0000-0000C2000000}"/>
    <cellStyle name="Normal 13 3 9" xfId="202" xr:uid="{00000000-0005-0000-0000-0000C3000000}"/>
    <cellStyle name="Normal 13 4" xfId="203" xr:uid="{00000000-0005-0000-0000-0000C4000000}"/>
    <cellStyle name="Normal 13 4 10" xfId="204" xr:uid="{00000000-0005-0000-0000-0000C5000000}"/>
    <cellStyle name="Normal 13 4 11" xfId="205" xr:uid="{00000000-0005-0000-0000-0000C6000000}"/>
    <cellStyle name="Normal 13 4 2" xfId="206" xr:uid="{00000000-0005-0000-0000-0000C7000000}"/>
    <cellStyle name="Normal 13 4 2 2" xfId="207" xr:uid="{00000000-0005-0000-0000-0000C8000000}"/>
    <cellStyle name="Normal 13 4 2 2 2" xfId="208" xr:uid="{00000000-0005-0000-0000-0000C9000000}"/>
    <cellStyle name="Normal 13 4 2 2 2 2" xfId="209" xr:uid="{00000000-0005-0000-0000-0000CA000000}"/>
    <cellStyle name="Normal 13 4 2 2 3" xfId="210" xr:uid="{00000000-0005-0000-0000-0000CB000000}"/>
    <cellStyle name="Normal 13 4 2 3" xfId="211" xr:uid="{00000000-0005-0000-0000-0000CC000000}"/>
    <cellStyle name="Normal 13 4 2 3 2" xfId="212" xr:uid="{00000000-0005-0000-0000-0000CD000000}"/>
    <cellStyle name="Normal 13 4 2 3 2 2" xfId="213" xr:uid="{00000000-0005-0000-0000-0000CE000000}"/>
    <cellStyle name="Normal 13 4 2 3 3" xfId="214" xr:uid="{00000000-0005-0000-0000-0000CF000000}"/>
    <cellStyle name="Normal 13 4 2 4" xfId="215" xr:uid="{00000000-0005-0000-0000-0000D0000000}"/>
    <cellStyle name="Normal 13 4 2 4 2" xfId="216" xr:uid="{00000000-0005-0000-0000-0000D1000000}"/>
    <cellStyle name="Normal 13 4 2 4 2 2" xfId="217" xr:uid="{00000000-0005-0000-0000-0000D2000000}"/>
    <cellStyle name="Normal 13 4 2 4 3" xfId="218" xr:uid="{00000000-0005-0000-0000-0000D3000000}"/>
    <cellStyle name="Normal 13 4 2 5" xfId="219" xr:uid="{00000000-0005-0000-0000-0000D4000000}"/>
    <cellStyle name="Normal 13 4 2 5 2" xfId="220" xr:uid="{00000000-0005-0000-0000-0000D5000000}"/>
    <cellStyle name="Normal 13 4 2 6" xfId="221" xr:uid="{00000000-0005-0000-0000-0000D6000000}"/>
    <cellStyle name="Normal 13 4 2 7" xfId="222" xr:uid="{00000000-0005-0000-0000-0000D7000000}"/>
    <cellStyle name="Normal 13 4 2 8" xfId="223" xr:uid="{00000000-0005-0000-0000-0000D8000000}"/>
    <cellStyle name="Normal 13 4 3" xfId="224" xr:uid="{00000000-0005-0000-0000-0000D9000000}"/>
    <cellStyle name="Normal 13 4 3 2" xfId="225" xr:uid="{00000000-0005-0000-0000-0000DA000000}"/>
    <cellStyle name="Normal 13 4 3 2 2" xfId="226" xr:uid="{00000000-0005-0000-0000-0000DB000000}"/>
    <cellStyle name="Normal 13 4 3 2 2 2" xfId="227" xr:uid="{00000000-0005-0000-0000-0000DC000000}"/>
    <cellStyle name="Normal 13 4 3 2 3" xfId="228" xr:uid="{00000000-0005-0000-0000-0000DD000000}"/>
    <cellStyle name="Normal 13 4 3 3" xfId="229" xr:uid="{00000000-0005-0000-0000-0000DE000000}"/>
    <cellStyle name="Normal 13 4 3 3 2" xfId="230" xr:uid="{00000000-0005-0000-0000-0000DF000000}"/>
    <cellStyle name="Normal 13 4 3 3 2 2" xfId="231" xr:uid="{00000000-0005-0000-0000-0000E0000000}"/>
    <cellStyle name="Normal 13 4 3 3 3" xfId="232" xr:uid="{00000000-0005-0000-0000-0000E1000000}"/>
    <cellStyle name="Normal 13 4 3 4" xfId="233" xr:uid="{00000000-0005-0000-0000-0000E2000000}"/>
    <cellStyle name="Normal 13 4 3 4 2" xfId="234" xr:uid="{00000000-0005-0000-0000-0000E3000000}"/>
    <cellStyle name="Normal 13 4 3 5" xfId="235" xr:uid="{00000000-0005-0000-0000-0000E4000000}"/>
    <cellStyle name="Normal 13 4 3 6" xfId="236" xr:uid="{00000000-0005-0000-0000-0000E5000000}"/>
    <cellStyle name="Normal 13 4 3 7" xfId="237" xr:uid="{00000000-0005-0000-0000-0000E6000000}"/>
    <cellStyle name="Normal 13 4 4" xfId="238" xr:uid="{00000000-0005-0000-0000-0000E7000000}"/>
    <cellStyle name="Normal 13 4 4 2" xfId="239" xr:uid="{00000000-0005-0000-0000-0000E8000000}"/>
    <cellStyle name="Normal 13 4 4 2 2" xfId="240" xr:uid="{00000000-0005-0000-0000-0000E9000000}"/>
    <cellStyle name="Normal 13 4 4 3" xfId="241" xr:uid="{00000000-0005-0000-0000-0000EA000000}"/>
    <cellStyle name="Normal 13 4 5" xfId="242" xr:uid="{00000000-0005-0000-0000-0000EB000000}"/>
    <cellStyle name="Normal 13 4 5 2" xfId="243" xr:uid="{00000000-0005-0000-0000-0000EC000000}"/>
    <cellStyle name="Normal 13 4 5 2 2" xfId="244" xr:uid="{00000000-0005-0000-0000-0000ED000000}"/>
    <cellStyle name="Normal 13 4 5 3" xfId="245" xr:uid="{00000000-0005-0000-0000-0000EE000000}"/>
    <cellStyle name="Normal 13 4 6" xfId="246" xr:uid="{00000000-0005-0000-0000-0000EF000000}"/>
    <cellStyle name="Normal 13 4 6 2" xfId="247" xr:uid="{00000000-0005-0000-0000-0000F0000000}"/>
    <cellStyle name="Normal 13 4 6 2 2" xfId="248" xr:uid="{00000000-0005-0000-0000-0000F1000000}"/>
    <cellStyle name="Normal 13 4 6 3" xfId="249" xr:uid="{00000000-0005-0000-0000-0000F2000000}"/>
    <cellStyle name="Normal 13 4 7" xfId="250" xr:uid="{00000000-0005-0000-0000-0000F3000000}"/>
    <cellStyle name="Normal 13 4 7 2" xfId="251" xr:uid="{00000000-0005-0000-0000-0000F4000000}"/>
    <cellStyle name="Normal 13 4 7 2 2" xfId="252" xr:uid="{00000000-0005-0000-0000-0000F5000000}"/>
    <cellStyle name="Normal 13 4 7 3" xfId="253" xr:uid="{00000000-0005-0000-0000-0000F6000000}"/>
    <cellStyle name="Normal 13 4 8" xfId="254" xr:uid="{00000000-0005-0000-0000-0000F7000000}"/>
    <cellStyle name="Normal 13 4 8 2" xfId="255" xr:uid="{00000000-0005-0000-0000-0000F8000000}"/>
    <cellStyle name="Normal 13 4 9" xfId="256" xr:uid="{00000000-0005-0000-0000-0000F9000000}"/>
    <cellStyle name="Normal 13 5" xfId="257" xr:uid="{00000000-0005-0000-0000-0000FA000000}"/>
    <cellStyle name="Normal 13 5 2" xfId="258" xr:uid="{00000000-0005-0000-0000-0000FB000000}"/>
    <cellStyle name="Normal 13 5 2 2" xfId="259" xr:uid="{00000000-0005-0000-0000-0000FC000000}"/>
    <cellStyle name="Normal 13 5 2 2 2" xfId="260" xr:uid="{00000000-0005-0000-0000-0000FD000000}"/>
    <cellStyle name="Normal 13 5 2 2 2 2" xfId="261" xr:uid="{00000000-0005-0000-0000-0000FE000000}"/>
    <cellStyle name="Normal 13 5 2 2 3" xfId="262" xr:uid="{00000000-0005-0000-0000-0000FF000000}"/>
    <cellStyle name="Normal 13 5 2 3" xfId="263" xr:uid="{00000000-0005-0000-0000-000000010000}"/>
    <cellStyle name="Normal 13 5 2 3 2" xfId="264" xr:uid="{00000000-0005-0000-0000-000001010000}"/>
    <cellStyle name="Normal 13 5 2 4" xfId="265" xr:uid="{00000000-0005-0000-0000-000002010000}"/>
    <cellStyle name="Normal 13 5 2 5" xfId="266" xr:uid="{00000000-0005-0000-0000-000003010000}"/>
    <cellStyle name="Normal 13 5 2 6" xfId="267" xr:uid="{00000000-0005-0000-0000-000004010000}"/>
    <cellStyle name="Normal 13 5 3" xfId="268" xr:uid="{00000000-0005-0000-0000-000005010000}"/>
    <cellStyle name="Normal 13 5 3 2" xfId="269" xr:uid="{00000000-0005-0000-0000-000006010000}"/>
    <cellStyle name="Normal 13 5 3 2 2" xfId="270" xr:uid="{00000000-0005-0000-0000-000007010000}"/>
    <cellStyle name="Normal 13 5 3 3" xfId="271" xr:uid="{00000000-0005-0000-0000-000008010000}"/>
    <cellStyle name="Normal 13 5 4" xfId="272" xr:uid="{00000000-0005-0000-0000-000009010000}"/>
    <cellStyle name="Normal 13 5 4 2" xfId="273" xr:uid="{00000000-0005-0000-0000-00000A010000}"/>
    <cellStyle name="Normal 13 5 4 2 2" xfId="274" xr:uid="{00000000-0005-0000-0000-00000B010000}"/>
    <cellStyle name="Normal 13 5 4 3" xfId="275" xr:uid="{00000000-0005-0000-0000-00000C010000}"/>
    <cellStyle name="Normal 13 5 5" xfId="276" xr:uid="{00000000-0005-0000-0000-00000D010000}"/>
    <cellStyle name="Normal 13 5 5 2" xfId="277" xr:uid="{00000000-0005-0000-0000-00000E010000}"/>
    <cellStyle name="Normal 13 5 6" xfId="278" xr:uid="{00000000-0005-0000-0000-00000F010000}"/>
    <cellStyle name="Normal 13 5 7" xfId="279" xr:uid="{00000000-0005-0000-0000-000010010000}"/>
    <cellStyle name="Normal 13 5 8" xfId="280" xr:uid="{00000000-0005-0000-0000-000011010000}"/>
    <cellStyle name="Normal 13 6" xfId="281" xr:uid="{00000000-0005-0000-0000-000012010000}"/>
    <cellStyle name="Normal 13 6 2" xfId="282" xr:uid="{00000000-0005-0000-0000-000013010000}"/>
    <cellStyle name="Normal 13 6 2 2" xfId="283" xr:uid="{00000000-0005-0000-0000-000014010000}"/>
    <cellStyle name="Normal 13 6 3" xfId="284" xr:uid="{00000000-0005-0000-0000-000015010000}"/>
    <cellStyle name="Normal 13 7" xfId="285" xr:uid="{00000000-0005-0000-0000-000016010000}"/>
    <cellStyle name="Normal 13 7 2" xfId="286" xr:uid="{00000000-0005-0000-0000-000017010000}"/>
    <cellStyle name="Normal 13 7 2 2" xfId="287" xr:uid="{00000000-0005-0000-0000-000018010000}"/>
    <cellStyle name="Normal 13 7 3" xfId="288" xr:uid="{00000000-0005-0000-0000-000019010000}"/>
    <cellStyle name="Normal 13 8" xfId="289" xr:uid="{00000000-0005-0000-0000-00001A010000}"/>
    <cellStyle name="Normal 13 8 2" xfId="290" xr:uid="{00000000-0005-0000-0000-00001B010000}"/>
    <cellStyle name="Normal 13 8 2 2" xfId="291" xr:uid="{00000000-0005-0000-0000-00001C010000}"/>
    <cellStyle name="Normal 13 8 3" xfId="292" xr:uid="{00000000-0005-0000-0000-00001D010000}"/>
    <cellStyle name="Normal 13 9" xfId="293" xr:uid="{00000000-0005-0000-0000-00001E010000}"/>
    <cellStyle name="Normal 13 9 2" xfId="294" xr:uid="{00000000-0005-0000-0000-00001F010000}"/>
    <cellStyle name="Normal 130" xfId="295" xr:uid="{00000000-0005-0000-0000-000020010000}"/>
    <cellStyle name="Normal 131" xfId="296" xr:uid="{00000000-0005-0000-0000-000021010000}"/>
    <cellStyle name="Normal 132" xfId="297" xr:uid="{00000000-0005-0000-0000-000022010000}"/>
    <cellStyle name="Normal 133" xfId="298" xr:uid="{00000000-0005-0000-0000-000023010000}"/>
    <cellStyle name="Normal 134" xfId="299" xr:uid="{00000000-0005-0000-0000-000024010000}"/>
    <cellStyle name="Normal 135" xfId="300" xr:uid="{00000000-0005-0000-0000-000025010000}"/>
    <cellStyle name="Normal 136" xfId="301" xr:uid="{00000000-0005-0000-0000-000026010000}"/>
    <cellStyle name="Normal 137" xfId="302" xr:uid="{00000000-0005-0000-0000-000027010000}"/>
    <cellStyle name="Normal 138" xfId="303" xr:uid="{00000000-0005-0000-0000-000028010000}"/>
    <cellStyle name="Normal 139" xfId="304" xr:uid="{00000000-0005-0000-0000-000029010000}"/>
    <cellStyle name="Normal 14" xfId="305" xr:uid="{00000000-0005-0000-0000-00002A010000}"/>
    <cellStyle name="Normal 14 10" xfId="306" xr:uid="{00000000-0005-0000-0000-00002B010000}"/>
    <cellStyle name="Normal 14 11" xfId="307" xr:uid="{00000000-0005-0000-0000-00002C010000}"/>
    <cellStyle name="Normal 14 12" xfId="308" xr:uid="{00000000-0005-0000-0000-00002D010000}"/>
    <cellStyle name="Normal 14 13" xfId="309" xr:uid="{00000000-0005-0000-0000-00002E010000}"/>
    <cellStyle name="Normal 14 2" xfId="310" xr:uid="{00000000-0005-0000-0000-00002F010000}"/>
    <cellStyle name="Normal 14 2 10" xfId="311" xr:uid="{00000000-0005-0000-0000-000030010000}"/>
    <cellStyle name="Normal 14 2 11" xfId="312" xr:uid="{00000000-0005-0000-0000-000031010000}"/>
    <cellStyle name="Normal 14 2 2" xfId="313" xr:uid="{00000000-0005-0000-0000-000032010000}"/>
    <cellStyle name="Normal 14 2 2 2" xfId="314" xr:uid="{00000000-0005-0000-0000-000033010000}"/>
    <cellStyle name="Normal 14 2 2 2 2" xfId="315" xr:uid="{00000000-0005-0000-0000-000034010000}"/>
    <cellStyle name="Normal 14 2 2 2 2 2" xfId="316" xr:uid="{00000000-0005-0000-0000-000035010000}"/>
    <cellStyle name="Normal 14 2 2 2 3" xfId="317" xr:uid="{00000000-0005-0000-0000-000036010000}"/>
    <cellStyle name="Normal 14 2 2 3" xfId="318" xr:uid="{00000000-0005-0000-0000-000037010000}"/>
    <cellStyle name="Normal 14 2 2 3 2" xfId="319" xr:uid="{00000000-0005-0000-0000-000038010000}"/>
    <cellStyle name="Normal 14 2 2 4" xfId="320" xr:uid="{00000000-0005-0000-0000-000039010000}"/>
    <cellStyle name="Normal 14 2 2 5" xfId="321" xr:uid="{00000000-0005-0000-0000-00003A010000}"/>
    <cellStyle name="Normal 14 2 2 6" xfId="322" xr:uid="{00000000-0005-0000-0000-00003B010000}"/>
    <cellStyle name="Normal 14 2 3" xfId="323" xr:uid="{00000000-0005-0000-0000-00003C010000}"/>
    <cellStyle name="Normal 14 2 3 2" xfId="324" xr:uid="{00000000-0005-0000-0000-00003D010000}"/>
    <cellStyle name="Normal 14 2 3 2 2" xfId="325" xr:uid="{00000000-0005-0000-0000-00003E010000}"/>
    <cellStyle name="Normal 14 2 3 2 2 2" xfId="326" xr:uid="{00000000-0005-0000-0000-00003F010000}"/>
    <cellStyle name="Normal 14 2 3 2 3" xfId="327" xr:uid="{00000000-0005-0000-0000-000040010000}"/>
    <cellStyle name="Normal 14 2 3 3" xfId="328" xr:uid="{00000000-0005-0000-0000-000041010000}"/>
    <cellStyle name="Normal 14 2 3 3 2" xfId="329" xr:uid="{00000000-0005-0000-0000-000042010000}"/>
    <cellStyle name="Normal 14 2 3 4" xfId="330" xr:uid="{00000000-0005-0000-0000-000043010000}"/>
    <cellStyle name="Normal 14 2 3 5" xfId="331" xr:uid="{00000000-0005-0000-0000-000044010000}"/>
    <cellStyle name="Normal 14 2 3 6" xfId="332" xr:uid="{00000000-0005-0000-0000-000045010000}"/>
    <cellStyle name="Normal 14 2 4" xfId="333" xr:uid="{00000000-0005-0000-0000-000046010000}"/>
    <cellStyle name="Normal 14 2 4 2" xfId="334" xr:uid="{00000000-0005-0000-0000-000047010000}"/>
    <cellStyle name="Normal 14 2 4 2 2" xfId="335" xr:uid="{00000000-0005-0000-0000-000048010000}"/>
    <cellStyle name="Normal 14 2 4 3" xfId="336" xr:uid="{00000000-0005-0000-0000-000049010000}"/>
    <cellStyle name="Normal 14 2 5" xfId="337" xr:uid="{00000000-0005-0000-0000-00004A010000}"/>
    <cellStyle name="Normal 14 2 5 2" xfId="338" xr:uid="{00000000-0005-0000-0000-00004B010000}"/>
    <cellStyle name="Normal 14 2 5 2 2" xfId="339" xr:uid="{00000000-0005-0000-0000-00004C010000}"/>
    <cellStyle name="Normal 14 2 5 3" xfId="340" xr:uid="{00000000-0005-0000-0000-00004D010000}"/>
    <cellStyle name="Normal 14 2 6" xfId="341" xr:uid="{00000000-0005-0000-0000-00004E010000}"/>
    <cellStyle name="Normal 14 2 6 2" xfId="342" xr:uid="{00000000-0005-0000-0000-00004F010000}"/>
    <cellStyle name="Normal 14 2 6 2 2" xfId="343" xr:uid="{00000000-0005-0000-0000-000050010000}"/>
    <cellStyle name="Normal 14 2 6 3" xfId="344" xr:uid="{00000000-0005-0000-0000-000051010000}"/>
    <cellStyle name="Normal 14 2 7" xfId="345" xr:uid="{00000000-0005-0000-0000-000052010000}"/>
    <cellStyle name="Normal 14 2 7 2" xfId="346" xr:uid="{00000000-0005-0000-0000-000053010000}"/>
    <cellStyle name="Normal 14 2 8" xfId="347" xr:uid="{00000000-0005-0000-0000-000054010000}"/>
    <cellStyle name="Normal 14 2 9" xfId="348" xr:uid="{00000000-0005-0000-0000-000055010000}"/>
    <cellStyle name="Normal 14 3" xfId="349" xr:uid="{00000000-0005-0000-0000-000056010000}"/>
    <cellStyle name="Normal 14 3 10" xfId="350" xr:uid="{00000000-0005-0000-0000-000057010000}"/>
    <cellStyle name="Normal 14 3 11" xfId="351" xr:uid="{00000000-0005-0000-0000-000058010000}"/>
    <cellStyle name="Normal 14 3 2" xfId="352" xr:uid="{00000000-0005-0000-0000-000059010000}"/>
    <cellStyle name="Normal 14 3 2 2" xfId="353" xr:uid="{00000000-0005-0000-0000-00005A010000}"/>
    <cellStyle name="Normal 14 3 2 2 2" xfId="354" xr:uid="{00000000-0005-0000-0000-00005B010000}"/>
    <cellStyle name="Normal 14 3 2 2 2 2" xfId="355" xr:uid="{00000000-0005-0000-0000-00005C010000}"/>
    <cellStyle name="Normal 14 3 2 2 3" xfId="356" xr:uid="{00000000-0005-0000-0000-00005D010000}"/>
    <cellStyle name="Normal 14 3 2 3" xfId="357" xr:uid="{00000000-0005-0000-0000-00005E010000}"/>
    <cellStyle name="Normal 14 3 2 3 2" xfId="358" xr:uid="{00000000-0005-0000-0000-00005F010000}"/>
    <cellStyle name="Normal 14 3 2 4" xfId="359" xr:uid="{00000000-0005-0000-0000-000060010000}"/>
    <cellStyle name="Normal 14 3 2 5" xfId="360" xr:uid="{00000000-0005-0000-0000-000061010000}"/>
    <cellStyle name="Normal 14 3 2 6" xfId="361" xr:uid="{00000000-0005-0000-0000-000062010000}"/>
    <cellStyle name="Normal 14 3 3" xfId="362" xr:uid="{00000000-0005-0000-0000-000063010000}"/>
    <cellStyle name="Normal 14 3 3 2" xfId="363" xr:uid="{00000000-0005-0000-0000-000064010000}"/>
    <cellStyle name="Normal 14 3 3 2 2" xfId="364" xr:uid="{00000000-0005-0000-0000-000065010000}"/>
    <cellStyle name="Normal 14 3 3 2 2 2" xfId="365" xr:uid="{00000000-0005-0000-0000-000066010000}"/>
    <cellStyle name="Normal 14 3 3 2 3" xfId="366" xr:uid="{00000000-0005-0000-0000-000067010000}"/>
    <cellStyle name="Normal 14 3 3 3" xfId="367" xr:uid="{00000000-0005-0000-0000-000068010000}"/>
    <cellStyle name="Normal 14 3 3 3 2" xfId="368" xr:uid="{00000000-0005-0000-0000-000069010000}"/>
    <cellStyle name="Normal 14 3 3 4" xfId="369" xr:uid="{00000000-0005-0000-0000-00006A010000}"/>
    <cellStyle name="Normal 14 3 3 5" xfId="370" xr:uid="{00000000-0005-0000-0000-00006B010000}"/>
    <cellStyle name="Normal 14 3 3 6" xfId="371" xr:uid="{00000000-0005-0000-0000-00006C010000}"/>
    <cellStyle name="Normal 14 3 4" xfId="372" xr:uid="{00000000-0005-0000-0000-00006D010000}"/>
    <cellStyle name="Normal 14 3 4 2" xfId="373" xr:uid="{00000000-0005-0000-0000-00006E010000}"/>
    <cellStyle name="Normal 14 3 4 2 2" xfId="374" xr:uid="{00000000-0005-0000-0000-00006F010000}"/>
    <cellStyle name="Normal 14 3 4 3" xfId="375" xr:uid="{00000000-0005-0000-0000-000070010000}"/>
    <cellStyle name="Normal 14 3 5" xfId="376" xr:uid="{00000000-0005-0000-0000-000071010000}"/>
    <cellStyle name="Normal 14 3 5 2" xfId="377" xr:uid="{00000000-0005-0000-0000-000072010000}"/>
    <cellStyle name="Normal 14 3 5 2 2" xfId="378" xr:uid="{00000000-0005-0000-0000-000073010000}"/>
    <cellStyle name="Normal 14 3 5 3" xfId="379" xr:uid="{00000000-0005-0000-0000-000074010000}"/>
    <cellStyle name="Normal 14 3 6" xfId="380" xr:uid="{00000000-0005-0000-0000-000075010000}"/>
    <cellStyle name="Normal 14 3 6 2" xfId="381" xr:uid="{00000000-0005-0000-0000-000076010000}"/>
    <cellStyle name="Normal 14 3 6 2 2" xfId="382" xr:uid="{00000000-0005-0000-0000-000077010000}"/>
    <cellStyle name="Normal 14 3 6 3" xfId="383" xr:uid="{00000000-0005-0000-0000-000078010000}"/>
    <cellStyle name="Normal 14 3 7" xfId="384" xr:uid="{00000000-0005-0000-0000-000079010000}"/>
    <cellStyle name="Normal 14 3 7 2" xfId="385" xr:uid="{00000000-0005-0000-0000-00007A010000}"/>
    <cellStyle name="Normal 14 3 8" xfId="386" xr:uid="{00000000-0005-0000-0000-00007B010000}"/>
    <cellStyle name="Normal 14 3 9" xfId="387" xr:uid="{00000000-0005-0000-0000-00007C010000}"/>
    <cellStyle name="Normal 14 4" xfId="388" xr:uid="{00000000-0005-0000-0000-00007D010000}"/>
    <cellStyle name="Normal 14 4 2" xfId="389" xr:uid="{00000000-0005-0000-0000-00007E010000}"/>
    <cellStyle name="Normal 14 4 2 2" xfId="390" xr:uid="{00000000-0005-0000-0000-00007F010000}"/>
    <cellStyle name="Normal 14 4 2 2 2" xfId="391" xr:uid="{00000000-0005-0000-0000-000080010000}"/>
    <cellStyle name="Normal 14 4 2 3" xfId="392" xr:uid="{00000000-0005-0000-0000-000081010000}"/>
    <cellStyle name="Normal 14 4 3" xfId="393" xr:uid="{00000000-0005-0000-0000-000082010000}"/>
    <cellStyle name="Normal 14 4 3 2" xfId="394" xr:uid="{00000000-0005-0000-0000-000083010000}"/>
    <cellStyle name="Normal 14 4 4" xfId="395" xr:uid="{00000000-0005-0000-0000-000084010000}"/>
    <cellStyle name="Normal 14 4 5" xfId="396" xr:uid="{00000000-0005-0000-0000-000085010000}"/>
    <cellStyle name="Normal 14 4 6" xfId="397" xr:uid="{00000000-0005-0000-0000-000086010000}"/>
    <cellStyle name="Normal 14 5" xfId="398" xr:uid="{00000000-0005-0000-0000-000087010000}"/>
    <cellStyle name="Normal 14 5 2" xfId="399" xr:uid="{00000000-0005-0000-0000-000088010000}"/>
    <cellStyle name="Normal 14 5 2 2" xfId="400" xr:uid="{00000000-0005-0000-0000-000089010000}"/>
    <cellStyle name="Normal 14 5 2 2 2" xfId="401" xr:uid="{00000000-0005-0000-0000-00008A010000}"/>
    <cellStyle name="Normal 14 5 2 3" xfId="402" xr:uid="{00000000-0005-0000-0000-00008B010000}"/>
    <cellStyle name="Normal 14 5 3" xfId="403" xr:uid="{00000000-0005-0000-0000-00008C010000}"/>
    <cellStyle name="Normal 14 5 3 2" xfId="404" xr:uid="{00000000-0005-0000-0000-00008D010000}"/>
    <cellStyle name="Normal 14 5 4" xfId="405" xr:uid="{00000000-0005-0000-0000-00008E010000}"/>
    <cellStyle name="Normal 14 5 5" xfId="406" xr:uid="{00000000-0005-0000-0000-00008F010000}"/>
    <cellStyle name="Normal 14 5 6" xfId="407" xr:uid="{00000000-0005-0000-0000-000090010000}"/>
    <cellStyle name="Normal 14 6" xfId="408" xr:uid="{00000000-0005-0000-0000-000091010000}"/>
    <cellStyle name="Normal 14 6 2" xfId="409" xr:uid="{00000000-0005-0000-0000-000092010000}"/>
    <cellStyle name="Normal 14 6 2 2" xfId="410" xr:uid="{00000000-0005-0000-0000-000093010000}"/>
    <cellStyle name="Normal 14 6 3" xfId="411" xr:uid="{00000000-0005-0000-0000-000094010000}"/>
    <cellStyle name="Normal 14 7" xfId="412" xr:uid="{00000000-0005-0000-0000-000095010000}"/>
    <cellStyle name="Normal 14 7 2" xfId="413" xr:uid="{00000000-0005-0000-0000-000096010000}"/>
    <cellStyle name="Normal 14 7 2 2" xfId="414" xr:uid="{00000000-0005-0000-0000-000097010000}"/>
    <cellStyle name="Normal 14 7 3" xfId="415" xr:uid="{00000000-0005-0000-0000-000098010000}"/>
    <cellStyle name="Normal 14 8" xfId="416" xr:uid="{00000000-0005-0000-0000-000099010000}"/>
    <cellStyle name="Normal 14 8 2" xfId="417" xr:uid="{00000000-0005-0000-0000-00009A010000}"/>
    <cellStyle name="Normal 14 8 2 2" xfId="418" xr:uid="{00000000-0005-0000-0000-00009B010000}"/>
    <cellStyle name="Normal 14 8 3" xfId="419" xr:uid="{00000000-0005-0000-0000-00009C010000}"/>
    <cellStyle name="Normal 14 9" xfId="420" xr:uid="{00000000-0005-0000-0000-00009D010000}"/>
    <cellStyle name="Normal 14 9 2" xfId="421" xr:uid="{00000000-0005-0000-0000-00009E010000}"/>
    <cellStyle name="Normal 140" xfId="422" xr:uid="{00000000-0005-0000-0000-00009F010000}"/>
    <cellStyle name="Normal 141" xfId="423" xr:uid="{00000000-0005-0000-0000-0000A0010000}"/>
    <cellStyle name="Normal 142" xfId="424" xr:uid="{00000000-0005-0000-0000-0000A1010000}"/>
    <cellStyle name="Normal 143" xfId="425" xr:uid="{00000000-0005-0000-0000-0000A2010000}"/>
    <cellStyle name="Normal 144" xfId="426" xr:uid="{00000000-0005-0000-0000-0000A3010000}"/>
    <cellStyle name="Normal 145" xfId="427" xr:uid="{00000000-0005-0000-0000-0000A4010000}"/>
    <cellStyle name="Normal 146" xfId="428" xr:uid="{00000000-0005-0000-0000-0000A5010000}"/>
    <cellStyle name="Normal 147" xfId="429" xr:uid="{00000000-0005-0000-0000-0000A6010000}"/>
    <cellStyle name="Normal 148" xfId="430" xr:uid="{00000000-0005-0000-0000-0000A7010000}"/>
    <cellStyle name="Normal 149" xfId="431" xr:uid="{00000000-0005-0000-0000-0000A8010000}"/>
    <cellStyle name="Normal 15" xfId="432" xr:uid="{00000000-0005-0000-0000-0000A9010000}"/>
    <cellStyle name="Normal 15 2" xfId="433" xr:uid="{00000000-0005-0000-0000-0000AA010000}"/>
    <cellStyle name="Normal 150" xfId="434" xr:uid="{00000000-0005-0000-0000-0000AB010000}"/>
    <cellStyle name="Normal 151" xfId="435" xr:uid="{00000000-0005-0000-0000-0000AC010000}"/>
    <cellStyle name="Normal 152" xfId="436" xr:uid="{00000000-0005-0000-0000-0000AD010000}"/>
    <cellStyle name="Normal 153" xfId="437" xr:uid="{00000000-0005-0000-0000-0000AE010000}"/>
    <cellStyle name="Normal 154" xfId="438" xr:uid="{00000000-0005-0000-0000-0000AF010000}"/>
    <cellStyle name="Normal 155" xfId="439" xr:uid="{00000000-0005-0000-0000-0000B0010000}"/>
    <cellStyle name="Normal 156" xfId="440" xr:uid="{00000000-0005-0000-0000-0000B1010000}"/>
    <cellStyle name="Normal 157" xfId="441" xr:uid="{00000000-0005-0000-0000-0000B2010000}"/>
    <cellStyle name="Normal 158" xfId="442" xr:uid="{00000000-0005-0000-0000-0000B3010000}"/>
    <cellStyle name="Normal 159" xfId="443" xr:uid="{00000000-0005-0000-0000-0000B4010000}"/>
    <cellStyle name="Normal 16" xfId="444" xr:uid="{00000000-0005-0000-0000-0000B5010000}"/>
    <cellStyle name="Normal 16 10" xfId="445" xr:uid="{00000000-0005-0000-0000-0000B6010000}"/>
    <cellStyle name="Normal 16 11" xfId="446" xr:uid="{00000000-0005-0000-0000-0000B7010000}"/>
    <cellStyle name="Normal 16 12" xfId="447" xr:uid="{00000000-0005-0000-0000-0000B8010000}"/>
    <cellStyle name="Normal 16 13" xfId="448" xr:uid="{00000000-0005-0000-0000-0000B9010000}"/>
    <cellStyle name="Normal 16 2" xfId="449" xr:uid="{00000000-0005-0000-0000-0000BA010000}"/>
    <cellStyle name="Normal 16 2 10" xfId="450" xr:uid="{00000000-0005-0000-0000-0000BB010000}"/>
    <cellStyle name="Normal 16 2 11" xfId="451" xr:uid="{00000000-0005-0000-0000-0000BC010000}"/>
    <cellStyle name="Normal 16 2 2" xfId="452" xr:uid="{00000000-0005-0000-0000-0000BD010000}"/>
    <cellStyle name="Normal 16 2 2 2" xfId="453" xr:uid="{00000000-0005-0000-0000-0000BE010000}"/>
    <cellStyle name="Normal 16 2 2 2 2" xfId="454" xr:uid="{00000000-0005-0000-0000-0000BF010000}"/>
    <cellStyle name="Normal 16 2 2 2 2 2" xfId="455" xr:uid="{00000000-0005-0000-0000-0000C0010000}"/>
    <cellStyle name="Normal 16 2 2 2 3" xfId="456" xr:uid="{00000000-0005-0000-0000-0000C1010000}"/>
    <cellStyle name="Normal 16 2 2 3" xfId="457" xr:uid="{00000000-0005-0000-0000-0000C2010000}"/>
    <cellStyle name="Normal 16 2 2 3 2" xfId="458" xr:uid="{00000000-0005-0000-0000-0000C3010000}"/>
    <cellStyle name="Normal 16 2 2 4" xfId="459" xr:uid="{00000000-0005-0000-0000-0000C4010000}"/>
    <cellStyle name="Normal 16 2 2 5" xfId="460" xr:uid="{00000000-0005-0000-0000-0000C5010000}"/>
    <cellStyle name="Normal 16 2 2 6" xfId="461" xr:uid="{00000000-0005-0000-0000-0000C6010000}"/>
    <cellStyle name="Normal 16 2 3" xfId="462" xr:uid="{00000000-0005-0000-0000-0000C7010000}"/>
    <cellStyle name="Normal 16 2 3 2" xfId="463" xr:uid="{00000000-0005-0000-0000-0000C8010000}"/>
    <cellStyle name="Normal 16 2 3 2 2" xfId="464" xr:uid="{00000000-0005-0000-0000-0000C9010000}"/>
    <cellStyle name="Normal 16 2 3 2 2 2" xfId="465" xr:uid="{00000000-0005-0000-0000-0000CA010000}"/>
    <cellStyle name="Normal 16 2 3 2 3" xfId="466" xr:uid="{00000000-0005-0000-0000-0000CB010000}"/>
    <cellStyle name="Normal 16 2 3 3" xfId="467" xr:uid="{00000000-0005-0000-0000-0000CC010000}"/>
    <cellStyle name="Normal 16 2 3 3 2" xfId="468" xr:uid="{00000000-0005-0000-0000-0000CD010000}"/>
    <cellStyle name="Normal 16 2 3 4" xfId="469" xr:uid="{00000000-0005-0000-0000-0000CE010000}"/>
    <cellStyle name="Normal 16 2 3 5" xfId="470" xr:uid="{00000000-0005-0000-0000-0000CF010000}"/>
    <cellStyle name="Normal 16 2 3 6" xfId="471" xr:uid="{00000000-0005-0000-0000-0000D0010000}"/>
    <cellStyle name="Normal 16 2 4" xfId="472" xr:uid="{00000000-0005-0000-0000-0000D1010000}"/>
    <cellStyle name="Normal 16 2 4 2" xfId="473" xr:uid="{00000000-0005-0000-0000-0000D2010000}"/>
    <cellStyle name="Normal 16 2 4 2 2" xfId="474" xr:uid="{00000000-0005-0000-0000-0000D3010000}"/>
    <cellStyle name="Normal 16 2 4 3" xfId="475" xr:uid="{00000000-0005-0000-0000-0000D4010000}"/>
    <cellStyle name="Normal 16 2 5" xfId="476" xr:uid="{00000000-0005-0000-0000-0000D5010000}"/>
    <cellStyle name="Normal 16 2 5 2" xfId="477" xr:uid="{00000000-0005-0000-0000-0000D6010000}"/>
    <cellStyle name="Normal 16 2 5 2 2" xfId="478" xr:uid="{00000000-0005-0000-0000-0000D7010000}"/>
    <cellStyle name="Normal 16 2 5 3" xfId="479" xr:uid="{00000000-0005-0000-0000-0000D8010000}"/>
    <cellStyle name="Normal 16 2 6" xfId="480" xr:uid="{00000000-0005-0000-0000-0000D9010000}"/>
    <cellStyle name="Normal 16 2 6 2" xfId="481" xr:uid="{00000000-0005-0000-0000-0000DA010000}"/>
    <cellStyle name="Normal 16 2 6 2 2" xfId="482" xr:uid="{00000000-0005-0000-0000-0000DB010000}"/>
    <cellStyle name="Normal 16 2 6 3" xfId="483" xr:uid="{00000000-0005-0000-0000-0000DC010000}"/>
    <cellStyle name="Normal 16 2 7" xfId="484" xr:uid="{00000000-0005-0000-0000-0000DD010000}"/>
    <cellStyle name="Normal 16 2 7 2" xfId="485" xr:uid="{00000000-0005-0000-0000-0000DE010000}"/>
    <cellStyle name="Normal 16 2 8" xfId="486" xr:uid="{00000000-0005-0000-0000-0000DF010000}"/>
    <cellStyle name="Normal 16 2 9" xfId="487" xr:uid="{00000000-0005-0000-0000-0000E0010000}"/>
    <cellStyle name="Normal 16 3" xfId="488" xr:uid="{00000000-0005-0000-0000-0000E1010000}"/>
    <cellStyle name="Normal 16 3 10" xfId="489" xr:uid="{00000000-0005-0000-0000-0000E2010000}"/>
    <cellStyle name="Normal 16 3 11" xfId="490" xr:uid="{00000000-0005-0000-0000-0000E3010000}"/>
    <cellStyle name="Normal 16 3 2" xfId="491" xr:uid="{00000000-0005-0000-0000-0000E4010000}"/>
    <cellStyle name="Normal 16 3 2 2" xfId="492" xr:uid="{00000000-0005-0000-0000-0000E5010000}"/>
    <cellStyle name="Normal 16 3 2 2 2" xfId="493" xr:uid="{00000000-0005-0000-0000-0000E6010000}"/>
    <cellStyle name="Normal 16 3 2 2 2 2" xfId="494" xr:uid="{00000000-0005-0000-0000-0000E7010000}"/>
    <cellStyle name="Normal 16 3 2 2 3" xfId="495" xr:uid="{00000000-0005-0000-0000-0000E8010000}"/>
    <cellStyle name="Normal 16 3 2 3" xfId="496" xr:uid="{00000000-0005-0000-0000-0000E9010000}"/>
    <cellStyle name="Normal 16 3 2 3 2" xfId="497" xr:uid="{00000000-0005-0000-0000-0000EA010000}"/>
    <cellStyle name="Normal 16 3 2 4" xfId="498" xr:uid="{00000000-0005-0000-0000-0000EB010000}"/>
    <cellStyle name="Normal 16 3 2 5" xfId="499" xr:uid="{00000000-0005-0000-0000-0000EC010000}"/>
    <cellStyle name="Normal 16 3 2 6" xfId="500" xr:uid="{00000000-0005-0000-0000-0000ED010000}"/>
    <cellStyle name="Normal 16 3 3" xfId="501" xr:uid="{00000000-0005-0000-0000-0000EE010000}"/>
    <cellStyle name="Normal 16 3 3 2" xfId="502" xr:uid="{00000000-0005-0000-0000-0000EF010000}"/>
    <cellStyle name="Normal 16 3 3 2 2" xfId="503" xr:uid="{00000000-0005-0000-0000-0000F0010000}"/>
    <cellStyle name="Normal 16 3 3 2 2 2" xfId="504" xr:uid="{00000000-0005-0000-0000-0000F1010000}"/>
    <cellStyle name="Normal 16 3 3 2 3" xfId="505" xr:uid="{00000000-0005-0000-0000-0000F2010000}"/>
    <cellStyle name="Normal 16 3 3 3" xfId="506" xr:uid="{00000000-0005-0000-0000-0000F3010000}"/>
    <cellStyle name="Normal 16 3 3 3 2" xfId="507" xr:uid="{00000000-0005-0000-0000-0000F4010000}"/>
    <cellStyle name="Normal 16 3 3 4" xfId="508" xr:uid="{00000000-0005-0000-0000-0000F5010000}"/>
    <cellStyle name="Normal 16 3 3 5" xfId="509" xr:uid="{00000000-0005-0000-0000-0000F6010000}"/>
    <cellStyle name="Normal 16 3 3 6" xfId="510" xr:uid="{00000000-0005-0000-0000-0000F7010000}"/>
    <cellStyle name="Normal 16 3 4" xfId="511" xr:uid="{00000000-0005-0000-0000-0000F8010000}"/>
    <cellStyle name="Normal 16 3 4 2" xfId="512" xr:uid="{00000000-0005-0000-0000-0000F9010000}"/>
    <cellStyle name="Normal 16 3 4 2 2" xfId="513" xr:uid="{00000000-0005-0000-0000-0000FA010000}"/>
    <cellStyle name="Normal 16 3 4 3" xfId="514" xr:uid="{00000000-0005-0000-0000-0000FB010000}"/>
    <cellStyle name="Normal 16 3 5" xfId="515" xr:uid="{00000000-0005-0000-0000-0000FC010000}"/>
    <cellStyle name="Normal 16 3 5 2" xfId="516" xr:uid="{00000000-0005-0000-0000-0000FD010000}"/>
    <cellStyle name="Normal 16 3 5 2 2" xfId="517" xr:uid="{00000000-0005-0000-0000-0000FE010000}"/>
    <cellStyle name="Normal 16 3 5 3" xfId="518" xr:uid="{00000000-0005-0000-0000-0000FF010000}"/>
    <cellStyle name="Normal 16 3 6" xfId="519" xr:uid="{00000000-0005-0000-0000-000000020000}"/>
    <cellStyle name="Normal 16 3 6 2" xfId="520" xr:uid="{00000000-0005-0000-0000-000001020000}"/>
    <cellStyle name="Normal 16 3 6 2 2" xfId="521" xr:uid="{00000000-0005-0000-0000-000002020000}"/>
    <cellStyle name="Normal 16 3 6 3" xfId="522" xr:uid="{00000000-0005-0000-0000-000003020000}"/>
    <cellStyle name="Normal 16 3 7" xfId="523" xr:uid="{00000000-0005-0000-0000-000004020000}"/>
    <cellStyle name="Normal 16 3 7 2" xfId="524" xr:uid="{00000000-0005-0000-0000-000005020000}"/>
    <cellStyle name="Normal 16 3 8" xfId="525" xr:uid="{00000000-0005-0000-0000-000006020000}"/>
    <cellStyle name="Normal 16 3 9" xfId="526" xr:uid="{00000000-0005-0000-0000-000007020000}"/>
    <cellStyle name="Normal 16 4" xfId="527" xr:uid="{00000000-0005-0000-0000-000008020000}"/>
    <cellStyle name="Normal 16 4 2" xfId="528" xr:uid="{00000000-0005-0000-0000-000009020000}"/>
    <cellStyle name="Normal 16 4 2 2" xfId="529" xr:uid="{00000000-0005-0000-0000-00000A020000}"/>
    <cellStyle name="Normal 16 4 2 2 2" xfId="530" xr:uid="{00000000-0005-0000-0000-00000B020000}"/>
    <cellStyle name="Normal 16 4 2 3" xfId="531" xr:uid="{00000000-0005-0000-0000-00000C020000}"/>
    <cellStyle name="Normal 16 4 3" xfId="532" xr:uid="{00000000-0005-0000-0000-00000D020000}"/>
    <cellStyle name="Normal 16 4 3 2" xfId="533" xr:uid="{00000000-0005-0000-0000-00000E020000}"/>
    <cellStyle name="Normal 16 4 4" xfId="534" xr:uid="{00000000-0005-0000-0000-00000F020000}"/>
    <cellStyle name="Normal 16 4 5" xfId="535" xr:uid="{00000000-0005-0000-0000-000010020000}"/>
    <cellStyle name="Normal 16 4 6" xfId="536" xr:uid="{00000000-0005-0000-0000-000011020000}"/>
    <cellStyle name="Normal 16 5" xfId="537" xr:uid="{00000000-0005-0000-0000-000012020000}"/>
    <cellStyle name="Normal 16 5 2" xfId="538" xr:uid="{00000000-0005-0000-0000-000013020000}"/>
    <cellStyle name="Normal 16 5 2 2" xfId="539" xr:uid="{00000000-0005-0000-0000-000014020000}"/>
    <cellStyle name="Normal 16 5 2 2 2" xfId="540" xr:uid="{00000000-0005-0000-0000-000015020000}"/>
    <cellStyle name="Normal 16 5 2 3" xfId="541" xr:uid="{00000000-0005-0000-0000-000016020000}"/>
    <cellStyle name="Normal 16 5 3" xfId="542" xr:uid="{00000000-0005-0000-0000-000017020000}"/>
    <cellStyle name="Normal 16 5 3 2" xfId="543" xr:uid="{00000000-0005-0000-0000-000018020000}"/>
    <cellStyle name="Normal 16 5 4" xfId="544" xr:uid="{00000000-0005-0000-0000-000019020000}"/>
    <cellStyle name="Normal 16 5 5" xfId="545" xr:uid="{00000000-0005-0000-0000-00001A020000}"/>
    <cellStyle name="Normal 16 5 6" xfId="546" xr:uid="{00000000-0005-0000-0000-00001B020000}"/>
    <cellStyle name="Normal 16 6" xfId="547" xr:uid="{00000000-0005-0000-0000-00001C020000}"/>
    <cellStyle name="Normal 16 6 2" xfId="548" xr:uid="{00000000-0005-0000-0000-00001D020000}"/>
    <cellStyle name="Normal 16 6 2 2" xfId="549" xr:uid="{00000000-0005-0000-0000-00001E020000}"/>
    <cellStyle name="Normal 16 6 3" xfId="550" xr:uid="{00000000-0005-0000-0000-00001F020000}"/>
    <cellStyle name="Normal 16 7" xfId="551" xr:uid="{00000000-0005-0000-0000-000020020000}"/>
    <cellStyle name="Normal 16 7 2" xfId="552" xr:uid="{00000000-0005-0000-0000-000021020000}"/>
    <cellStyle name="Normal 16 7 2 2" xfId="553" xr:uid="{00000000-0005-0000-0000-000022020000}"/>
    <cellStyle name="Normal 16 7 3" xfId="554" xr:uid="{00000000-0005-0000-0000-000023020000}"/>
    <cellStyle name="Normal 16 8" xfId="555" xr:uid="{00000000-0005-0000-0000-000024020000}"/>
    <cellStyle name="Normal 16 8 2" xfId="556" xr:uid="{00000000-0005-0000-0000-000025020000}"/>
    <cellStyle name="Normal 16 8 2 2" xfId="557" xr:uid="{00000000-0005-0000-0000-000026020000}"/>
    <cellStyle name="Normal 16 8 3" xfId="558" xr:uid="{00000000-0005-0000-0000-000027020000}"/>
    <cellStyle name="Normal 16 9" xfId="559" xr:uid="{00000000-0005-0000-0000-000028020000}"/>
    <cellStyle name="Normal 16 9 2" xfId="560" xr:uid="{00000000-0005-0000-0000-000029020000}"/>
    <cellStyle name="Normal 160" xfId="561" xr:uid="{00000000-0005-0000-0000-00002A020000}"/>
    <cellStyle name="Normal 161" xfId="562" xr:uid="{00000000-0005-0000-0000-00002B020000}"/>
    <cellStyle name="Normal 162" xfId="563" xr:uid="{00000000-0005-0000-0000-00002C020000}"/>
    <cellStyle name="Normal 163" xfId="564" xr:uid="{00000000-0005-0000-0000-00002D020000}"/>
    <cellStyle name="Normal 164" xfId="565" xr:uid="{00000000-0005-0000-0000-00002E020000}"/>
    <cellStyle name="Normal 165" xfId="566" xr:uid="{00000000-0005-0000-0000-00002F020000}"/>
    <cellStyle name="Normal 166" xfId="567" xr:uid="{00000000-0005-0000-0000-000030020000}"/>
    <cellStyle name="Normal 167" xfId="568" xr:uid="{00000000-0005-0000-0000-000031020000}"/>
    <cellStyle name="Normal 168" xfId="569" xr:uid="{00000000-0005-0000-0000-000032020000}"/>
    <cellStyle name="Normal 169" xfId="570" xr:uid="{00000000-0005-0000-0000-000033020000}"/>
    <cellStyle name="Normal 17" xfId="571" xr:uid="{00000000-0005-0000-0000-000034020000}"/>
    <cellStyle name="Normal 17 2" xfId="572" xr:uid="{00000000-0005-0000-0000-000035020000}"/>
    <cellStyle name="Normal 17 2 2" xfId="573" xr:uid="{00000000-0005-0000-0000-000036020000}"/>
    <cellStyle name="Normal 17 3" xfId="574" xr:uid="{00000000-0005-0000-0000-000037020000}"/>
    <cellStyle name="Normal 17 4" xfId="575" xr:uid="{00000000-0005-0000-0000-000038020000}"/>
    <cellStyle name="Normal 170" xfId="576" xr:uid="{00000000-0005-0000-0000-000039020000}"/>
    <cellStyle name="Normal 171" xfId="577" xr:uid="{00000000-0005-0000-0000-00003A020000}"/>
    <cellStyle name="Normal 172" xfId="578" xr:uid="{00000000-0005-0000-0000-00003B020000}"/>
    <cellStyle name="Normal 173" xfId="579" xr:uid="{00000000-0005-0000-0000-00003C020000}"/>
    <cellStyle name="Normal 174" xfId="580" xr:uid="{00000000-0005-0000-0000-00003D020000}"/>
    <cellStyle name="Normal 175" xfId="8" xr:uid="{00000000-0005-0000-0000-00003E020000}"/>
    <cellStyle name="Normal 18" xfId="581" xr:uid="{00000000-0005-0000-0000-00003F020000}"/>
    <cellStyle name="Normal 18 2" xfId="582" xr:uid="{00000000-0005-0000-0000-000040020000}"/>
    <cellStyle name="Normal 18 2 2" xfId="583" xr:uid="{00000000-0005-0000-0000-000041020000}"/>
    <cellStyle name="Normal 18 3" xfId="584" xr:uid="{00000000-0005-0000-0000-000042020000}"/>
    <cellStyle name="Normal 18 4" xfId="585" xr:uid="{00000000-0005-0000-0000-000043020000}"/>
    <cellStyle name="Normal 19" xfId="586" xr:uid="{00000000-0005-0000-0000-000044020000}"/>
    <cellStyle name="Normal 19 2" xfId="587" xr:uid="{00000000-0005-0000-0000-000045020000}"/>
    <cellStyle name="Normal 19 2 2" xfId="588" xr:uid="{00000000-0005-0000-0000-000046020000}"/>
    <cellStyle name="Normal 19 3" xfId="589" xr:uid="{00000000-0005-0000-0000-000047020000}"/>
    <cellStyle name="Normal 19 4" xfId="590" xr:uid="{00000000-0005-0000-0000-000048020000}"/>
    <cellStyle name="Normal 2" xfId="3" xr:uid="{00000000-0005-0000-0000-000049020000}"/>
    <cellStyle name="Normal 2 2" xfId="591" xr:uid="{00000000-0005-0000-0000-00004A020000}"/>
    <cellStyle name="Normal 2 2 2" xfId="592" xr:uid="{00000000-0005-0000-0000-00004B020000}"/>
    <cellStyle name="Normal 2 2 2 2" xfId="593" xr:uid="{00000000-0005-0000-0000-00004C020000}"/>
    <cellStyle name="Normal 2 2 3" xfId="594" xr:uid="{00000000-0005-0000-0000-00004D020000}"/>
    <cellStyle name="Normal 2 3" xfId="595" xr:uid="{00000000-0005-0000-0000-00004E020000}"/>
    <cellStyle name="Normal 2 4" xfId="596" xr:uid="{00000000-0005-0000-0000-00004F020000}"/>
    <cellStyle name="Normal 20" xfId="597" xr:uid="{00000000-0005-0000-0000-000050020000}"/>
    <cellStyle name="Normal 20 2" xfId="598" xr:uid="{00000000-0005-0000-0000-000051020000}"/>
    <cellStyle name="Normal 20 2 2" xfId="599" xr:uid="{00000000-0005-0000-0000-000052020000}"/>
    <cellStyle name="Normal 20 3" xfId="600" xr:uid="{00000000-0005-0000-0000-000053020000}"/>
    <cellStyle name="Normal 20 4" xfId="601" xr:uid="{00000000-0005-0000-0000-000054020000}"/>
    <cellStyle name="Normal 21" xfId="602" xr:uid="{00000000-0005-0000-0000-000055020000}"/>
    <cellStyle name="Normal 21 2" xfId="603" xr:uid="{00000000-0005-0000-0000-000056020000}"/>
    <cellStyle name="Normal 21 2 2" xfId="604" xr:uid="{00000000-0005-0000-0000-000057020000}"/>
    <cellStyle name="Normal 21 3" xfId="605" xr:uid="{00000000-0005-0000-0000-000058020000}"/>
    <cellStyle name="Normal 21 4" xfId="606" xr:uid="{00000000-0005-0000-0000-000059020000}"/>
    <cellStyle name="Normal 22" xfId="607" xr:uid="{00000000-0005-0000-0000-00005A020000}"/>
    <cellStyle name="Normal 22 2" xfId="608" xr:uid="{00000000-0005-0000-0000-00005B020000}"/>
    <cellStyle name="Normal 22 2 2" xfId="609" xr:uid="{00000000-0005-0000-0000-00005C020000}"/>
    <cellStyle name="Normal 22 3" xfId="610" xr:uid="{00000000-0005-0000-0000-00005D020000}"/>
    <cellStyle name="Normal 22 4" xfId="611" xr:uid="{00000000-0005-0000-0000-00005E020000}"/>
    <cellStyle name="Normal 23" xfId="612" xr:uid="{00000000-0005-0000-0000-00005F020000}"/>
    <cellStyle name="Normal 23 2" xfId="613" xr:uid="{00000000-0005-0000-0000-000060020000}"/>
    <cellStyle name="Normal 23 2 2" xfId="614" xr:uid="{00000000-0005-0000-0000-000061020000}"/>
    <cellStyle name="Normal 23 3" xfId="615" xr:uid="{00000000-0005-0000-0000-000062020000}"/>
    <cellStyle name="Normal 23 4" xfId="616" xr:uid="{00000000-0005-0000-0000-000063020000}"/>
    <cellStyle name="Normal 24" xfId="617" xr:uid="{00000000-0005-0000-0000-000064020000}"/>
    <cellStyle name="Normal 24 2" xfId="618" xr:uid="{00000000-0005-0000-0000-000065020000}"/>
    <cellStyle name="Normal 24 2 2" xfId="619" xr:uid="{00000000-0005-0000-0000-000066020000}"/>
    <cellStyle name="Normal 24 3" xfId="620" xr:uid="{00000000-0005-0000-0000-000067020000}"/>
    <cellStyle name="Normal 24 4" xfId="621" xr:uid="{00000000-0005-0000-0000-000068020000}"/>
    <cellStyle name="Normal 25" xfId="622" xr:uid="{00000000-0005-0000-0000-000069020000}"/>
    <cellStyle name="Normal 25 2" xfId="623" xr:uid="{00000000-0005-0000-0000-00006A020000}"/>
    <cellStyle name="Normal 25 2 2" xfId="624" xr:uid="{00000000-0005-0000-0000-00006B020000}"/>
    <cellStyle name="Normal 25 3" xfId="625" xr:uid="{00000000-0005-0000-0000-00006C020000}"/>
    <cellStyle name="Normal 25 4" xfId="626" xr:uid="{00000000-0005-0000-0000-00006D020000}"/>
    <cellStyle name="Normal 26" xfId="627" xr:uid="{00000000-0005-0000-0000-00006E020000}"/>
    <cellStyle name="Normal 26 2" xfId="628" xr:uid="{00000000-0005-0000-0000-00006F020000}"/>
    <cellStyle name="Normal 26 2 2" xfId="629" xr:uid="{00000000-0005-0000-0000-000070020000}"/>
    <cellStyle name="Normal 26 3" xfId="630" xr:uid="{00000000-0005-0000-0000-000071020000}"/>
    <cellStyle name="Normal 26 4" xfId="631" xr:uid="{00000000-0005-0000-0000-000072020000}"/>
    <cellStyle name="Normal 27" xfId="632" xr:uid="{00000000-0005-0000-0000-000073020000}"/>
    <cellStyle name="Normal 27 2" xfId="633" xr:uid="{00000000-0005-0000-0000-000074020000}"/>
    <cellStyle name="Normal 27 2 2" xfId="634" xr:uid="{00000000-0005-0000-0000-000075020000}"/>
    <cellStyle name="Normal 27 3" xfId="635" xr:uid="{00000000-0005-0000-0000-000076020000}"/>
    <cellStyle name="Normal 27 4" xfId="636" xr:uid="{00000000-0005-0000-0000-000077020000}"/>
    <cellStyle name="Normal 28" xfId="637" xr:uid="{00000000-0005-0000-0000-000078020000}"/>
    <cellStyle name="Normal 28 2" xfId="638" xr:uid="{00000000-0005-0000-0000-000079020000}"/>
    <cellStyle name="Normal 28 2 2" xfId="639" xr:uid="{00000000-0005-0000-0000-00007A020000}"/>
    <cellStyle name="Normal 28 3" xfId="640" xr:uid="{00000000-0005-0000-0000-00007B020000}"/>
    <cellStyle name="Normal 28 4" xfId="641" xr:uid="{00000000-0005-0000-0000-00007C020000}"/>
    <cellStyle name="Normal 29" xfId="642" xr:uid="{00000000-0005-0000-0000-00007D020000}"/>
    <cellStyle name="Normal 29 2" xfId="643" xr:uid="{00000000-0005-0000-0000-00007E020000}"/>
    <cellStyle name="Normal 29 2 2" xfId="644" xr:uid="{00000000-0005-0000-0000-00007F020000}"/>
    <cellStyle name="Normal 29 3" xfId="645" xr:uid="{00000000-0005-0000-0000-000080020000}"/>
    <cellStyle name="Normal 29 4" xfId="646" xr:uid="{00000000-0005-0000-0000-000081020000}"/>
    <cellStyle name="Normal 3" xfId="7" xr:uid="{00000000-0005-0000-0000-000082020000}"/>
    <cellStyle name="Normal 3 2" xfId="647" xr:uid="{00000000-0005-0000-0000-000083020000}"/>
    <cellStyle name="Normal 3 2 2" xfId="648" xr:uid="{00000000-0005-0000-0000-000084020000}"/>
    <cellStyle name="Normal 3 2 2 2" xfId="649" xr:uid="{00000000-0005-0000-0000-000085020000}"/>
    <cellStyle name="Normal 3 2 3" xfId="650" xr:uid="{00000000-0005-0000-0000-000086020000}"/>
    <cellStyle name="Normal 3 2 4" xfId="651" xr:uid="{00000000-0005-0000-0000-000087020000}"/>
    <cellStyle name="Normal 3 3" xfId="652" xr:uid="{00000000-0005-0000-0000-000088020000}"/>
    <cellStyle name="Normal 3 4" xfId="653" xr:uid="{00000000-0005-0000-0000-000089020000}"/>
    <cellStyle name="Normal 3 4 2" xfId="654" xr:uid="{00000000-0005-0000-0000-00008A020000}"/>
    <cellStyle name="Normal 30" xfId="655" xr:uid="{00000000-0005-0000-0000-00008B020000}"/>
    <cellStyle name="Normal 30 2" xfId="656" xr:uid="{00000000-0005-0000-0000-00008C020000}"/>
    <cellStyle name="Normal 30 2 2" xfId="657" xr:uid="{00000000-0005-0000-0000-00008D020000}"/>
    <cellStyle name="Normal 30 3" xfId="658" xr:uid="{00000000-0005-0000-0000-00008E020000}"/>
    <cellStyle name="Normal 30 4" xfId="659" xr:uid="{00000000-0005-0000-0000-00008F020000}"/>
    <cellStyle name="Normal 31" xfId="660" xr:uid="{00000000-0005-0000-0000-000090020000}"/>
    <cellStyle name="Normal 31 2" xfId="661" xr:uid="{00000000-0005-0000-0000-000091020000}"/>
    <cellStyle name="Normal 31 2 2" xfId="662" xr:uid="{00000000-0005-0000-0000-000092020000}"/>
    <cellStyle name="Normal 31 3" xfId="663" xr:uid="{00000000-0005-0000-0000-000093020000}"/>
    <cellStyle name="Normal 31 4" xfId="664" xr:uid="{00000000-0005-0000-0000-000094020000}"/>
    <cellStyle name="Normal 32" xfId="665" xr:uid="{00000000-0005-0000-0000-000095020000}"/>
    <cellStyle name="Normal 32 2" xfId="666" xr:uid="{00000000-0005-0000-0000-000096020000}"/>
    <cellStyle name="Normal 32 2 2" xfId="667" xr:uid="{00000000-0005-0000-0000-000097020000}"/>
    <cellStyle name="Normal 32 3" xfId="668" xr:uid="{00000000-0005-0000-0000-000098020000}"/>
    <cellStyle name="Normal 32 4" xfId="669" xr:uid="{00000000-0005-0000-0000-000099020000}"/>
    <cellStyle name="Normal 33" xfId="670" xr:uid="{00000000-0005-0000-0000-00009A020000}"/>
    <cellStyle name="Normal 33 2" xfId="671" xr:uid="{00000000-0005-0000-0000-00009B020000}"/>
    <cellStyle name="Normal 33 2 2" xfId="672" xr:uid="{00000000-0005-0000-0000-00009C020000}"/>
    <cellStyle name="Normal 33 3" xfId="673" xr:uid="{00000000-0005-0000-0000-00009D020000}"/>
    <cellStyle name="Normal 33 4" xfId="674" xr:uid="{00000000-0005-0000-0000-00009E020000}"/>
    <cellStyle name="Normal 34" xfId="675" xr:uid="{00000000-0005-0000-0000-00009F020000}"/>
    <cellStyle name="Normal 34 2" xfId="676" xr:uid="{00000000-0005-0000-0000-0000A0020000}"/>
    <cellStyle name="Normal 34 2 2" xfId="677" xr:uid="{00000000-0005-0000-0000-0000A1020000}"/>
    <cellStyle name="Normal 34 3" xfId="678" xr:uid="{00000000-0005-0000-0000-0000A2020000}"/>
    <cellStyle name="Normal 34 4" xfId="679" xr:uid="{00000000-0005-0000-0000-0000A3020000}"/>
    <cellStyle name="Normal 35" xfId="680" xr:uid="{00000000-0005-0000-0000-0000A4020000}"/>
    <cellStyle name="Normal 35 2" xfId="681" xr:uid="{00000000-0005-0000-0000-0000A5020000}"/>
    <cellStyle name="Normal 35 2 2" xfId="682" xr:uid="{00000000-0005-0000-0000-0000A6020000}"/>
    <cellStyle name="Normal 35 3" xfId="683" xr:uid="{00000000-0005-0000-0000-0000A7020000}"/>
    <cellStyle name="Normal 35 4" xfId="684" xr:uid="{00000000-0005-0000-0000-0000A8020000}"/>
    <cellStyle name="Normal 36" xfId="685" xr:uid="{00000000-0005-0000-0000-0000A9020000}"/>
    <cellStyle name="Normal 36 2" xfId="686" xr:uid="{00000000-0005-0000-0000-0000AA020000}"/>
    <cellStyle name="Normal 36 2 2" xfId="687" xr:uid="{00000000-0005-0000-0000-0000AB020000}"/>
    <cellStyle name="Normal 36 3" xfId="688" xr:uid="{00000000-0005-0000-0000-0000AC020000}"/>
    <cellStyle name="Normal 36 4" xfId="689" xr:uid="{00000000-0005-0000-0000-0000AD020000}"/>
    <cellStyle name="Normal 37" xfId="690" xr:uid="{00000000-0005-0000-0000-0000AE020000}"/>
    <cellStyle name="Normal 37 10" xfId="691" xr:uid="{00000000-0005-0000-0000-0000AF020000}"/>
    <cellStyle name="Normal 37 11" xfId="692" xr:uid="{00000000-0005-0000-0000-0000B0020000}"/>
    <cellStyle name="Normal 37 12" xfId="693" xr:uid="{00000000-0005-0000-0000-0000B1020000}"/>
    <cellStyle name="Normal 37 2" xfId="694" xr:uid="{00000000-0005-0000-0000-0000B2020000}"/>
    <cellStyle name="Normal 37 2 10" xfId="695" xr:uid="{00000000-0005-0000-0000-0000B3020000}"/>
    <cellStyle name="Normal 37 2 11" xfId="696" xr:uid="{00000000-0005-0000-0000-0000B4020000}"/>
    <cellStyle name="Normal 37 2 2" xfId="697" xr:uid="{00000000-0005-0000-0000-0000B5020000}"/>
    <cellStyle name="Normal 37 2 2 2" xfId="698" xr:uid="{00000000-0005-0000-0000-0000B6020000}"/>
    <cellStyle name="Normal 37 2 2 2 2" xfId="699" xr:uid="{00000000-0005-0000-0000-0000B7020000}"/>
    <cellStyle name="Normal 37 2 2 2 2 2" xfId="700" xr:uid="{00000000-0005-0000-0000-0000B8020000}"/>
    <cellStyle name="Normal 37 2 2 2 3" xfId="701" xr:uid="{00000000-0005-0000-0000-0000B9020000}"/>
    <cellStyle name="Normal 37 2 2 3" xfId="702" xr:uid="{00000000-0005-0000-0000-0000BA020000}"/>
    <cellStyle name="Normal 37 2 2 3 2" xfId="703" xr:uid="{00000000-0005-0000-0000-0000BB020000}"/>
    <cellStyle name="Normal 37 2 2 4" xfId="704" xr:uid="{00000000-0005-0000-0000-0000BC020000}"/>
    <cellStyle name="Normal 37 2 2 5" xfId="705" xr:uid="{00000000-0005-0000-0000-0000BD020000}"/>
    <cellStyle name="Normal 37 2 2 6" xfId="706" xr:uid="{00000000-0005-0000-0000-0000BE020000}"/>
    <cellStyle name="Normal 37 2 3" xfId="707" xr:uid="{00000000-0005-0000-0000-0000BF020000}"/>
    <cellStyle name="Normal 37 2 3 2" xfId="708" xr:uid="{00000000-0005-0000-0000-0000C0020000}"/>
    <cellStyle name="Normal 37 2 3 2 2" xfId="709" xr:uid="{00000000-0005-0000-0000-0000C1020000}"/>
    <cellStyle name="Normal 37 2 3 2 2 2" xfId="710" xr:uid="{00000000-0005-0000-0000-0000C2020000}"/>
    <cellStyle name="Normal 37 2 3 2 3" xfId="711" xr:uid="{00000000-0005-0000-0000-0000C3020000}"/>
    <cellStyle name="Normal 37 2 3 3" xfId="712" xr:uid="{00000000-0005-0000-0000-0000C4020000}"/>
    <cellStyle name="Normal 37 2 3 3 2" xfId="713" xr:uid="{00000000-0005-0000-0000-0000C5020000}"/>
    <cellStyle name="Normal 37 2 3 4" xfId="714" xr:uid="{00000000-0005-0000-0000-0000C6020000}"/>
    <cellStyle name="Normal 37 2 3 5" xfId="715" xr:uid="{00000000-0005-0000-0000-0000C7020000}"/>
    <cellStyle name="Normal 37 2 3 6" xfId="716" xr:uid="{00000000-0005-0000-0000-0000C8020000}"/>
    <cellStyle name="Normal 37 2 4" xfId="717" xr:uid="{00000000-0005-0000-0000-0000C9020000}"/>
    <cellStyle name="Normal 37 2 4 2" xfId="718" xr:uid="{00000000-0005-0000-0000-0000CA020000}"/>
    <cellStyle name="Normal 37 2 4 2 2" xfId="719" xr:uid="{00000000-0005-0000-0000-0000CB020000}"/>
    <cellStyle name="Normal 37 2 4 3" xfId="720" xr:uid="{00000000-0005-0000-0000-0000CC020000}"/>
    <cellStyle name="Normal 37 2 5" xfId="721" xr:uid="{00000000-0005-0000-0000-0000CD020000}"/>
    <cellStyle name="Normal 37 2 5 2" xfId="722" xr:uid="{00000000-0005-0000-0000-0000CE020000}"/>
    <cellStyle name="Normal 37 2 5 2 2" xfId="723" xr:uid="{00000000-0005-0000-0000-0000CF020000}"/>
    <cellStyle name="Normal 37 2 5 3" xfId="724" xr:uid="{00000000-0005-0000-0000-0000D0020000}"/>
    <cellStyle name="Normal 37 2 6" xfId="725" xr:uid="{00000000-0005-0000-0000-0000D1020000}"/>
    <cellStyle name="Normal 37 2 6 2" xfId="726" xr:uid="{00000000-0005-0000-0000-0000D2020000}"/>
    <cellStyle name="Normal 37 2 6 2 2" xfId="727" xr:uid="{00000000-0005-0000-0000-0000D3020000}"/>
    <cellStyle name="Normal 37 2 6 3" xfId="728" xr:uid="{00000000-0005-0000-0000-0000D4020000}"/>
    <cellStyle name="Normal 37 2 7" xfId="729" xr:uid="{00000000-0005-0000-0000-0000D5020000}"/>
    <cellStyle name="Normal 37 2 7 2" xfId="730" xr:uid="{00000000-0005-0000-0000-0000D6020000}"/>
    <cellStyle name="Normal 37 2 8" xfId="731" xr:uid="{00000000-0005-0000-0000-0000D7020000}"/>
    <cellStyle name="Normal 37 2 9" xfId="732" xr:uid="{00000000-0005-0000-0000-0000D8020000}"/>
    <cellStyle name="Normal 37 3" xfId="733" xr:uid="{00000000-0005-0000-0000-0000D9020000}"/>
    <cellStyle name="Normal 37 3 2" xfId="734" xr:uid="{00000000-0005-0000-0000-0000DA020000}"/>
    <cellStyle name="Normal 37 3 2 2" xfId="735" xr:uid="{00000000-0005-0000-0000-0000DB020000}"/>
    <cellStyle name="Normal 37 3 2 2 2" xfId="736" xr:uid="{00000000-0005-0000-0000-0000DC020000}"/>
    <cellStyle name="Normal 37 3 2 3" xfId="737" xr:uid="{00000000-0005-0000-0000-0000DD020000}"/>
    <cellStyle name="Normal 37 3 3" xfId="738" xr:uid="{00000000-0005-0000-0000-0000DE020000}"/>
    <cellStyle name="Normal 37 3 3 2" xfId="739" xr:uid="{00000000-0005-0000-0000-0000DF020000}"/>
    <cellStyle name="Normal 37 3 4" xfId="740" xr:uid="{00000000-0005-0000-0000-0000E0020000}"/>
    <cellStyle name="Normal 37 3 5" xfId="741" xr:uid="{00000000-0005-0000-0000-0000E1020000}"/>
    <cellStyle name="Normal 37 3 6" xfId="742" xr:uid="{00000000-0005-0000-0000-0000E2020000}"/>
    <cellStyle name="Normal 37 4" xfId="743" xr:uid="{00000000-0005-0000-0000-0000E3020000}"/>
    <cellStyle name="Normal 37 4 2" xfId="744" xr:uid="{00000000-0005-0000-0000-0000E4020000}"/>
    <cellStyle name="Normal 37 4 2 2" xfId="745" xr:uid="{00000000-0005-0000-0000-0000E5020000}"/>
    <cellStyle name="Normal 37 4 2 2 2" xfId="746" xr:uid="{00000000-0005-0000-0000-0000E6020000}"/>
    <cellStyle name="Normal 37 4 2 3" xfId="747" xr:uid="{00000000-0005-0000-0000-0000E7020000}"/>
    <cellStyle name="Normal 37 4 3" xfId="748" xr:uid="{00000000-0005-0000-0000-0000E8020000}"/>
    <cellStyle name="Normal 37 4 3 2" xfId="749" xr:uid="{00000000-0005-0000-0000-0000E9020000}"/>
    <cellStyle name="Normal 37 4 4" xfId="750" xr:uid="{00000000-0005-0000-0000-0000EA020000}"/>
    <cellStyle name="Normal 37 4 5" xfId="751" xr:uid="{00000000-0005-0000-0000-0000EB020000}"/>
    <cellStyle name="Normal 37 4 6" xfId="752" xr:uid="{00000000-0005-0000-0000-0000EC020000}"/>
    <cellStyle name="Normal 37 5" xfId="753" xr:uid="{00000000-0005-0000-0000-0000ED020000}"/>
    <cellStyle name="Normal 37 5 2" xfId="754" xr:uid="{00000000-0005-0000-0000-0000EE020000}"/>
    <cellStyle name="Normal 37 5 2 2" xfId="755" xr:uid="{00000000-0005-0000-0000-0000EF020000}"/>
    <cellStyle name="Normal 37 5 3" xfId="756" xr:uid="{00000000-0005-0000-0000-0000F0020000}"/>
    <cellStyle name="Normal 37 6" xfId="757" xr:uid="{00000000-0005-0000-0000-0000F1020000}"/>
    <cellStyle name="Normal 37 6 2" xfId="758" xr:uid="{00000000-0005-0000-0000-0000F2020000}"/>
    <cellStyle name="Normal 37 6 2 2" xfId="759" xr:uid="{00000000-0005-0000-0000-0000F3020000}"/>
    <cellStyle name="Normal 37 6 3" xfId="760" xr:uid="{00000000-0005-0000-0000-0000F4020000}"/>
    <cellStyle name="Normal 37 7" xfId="761" xr:uid="{00000000-0005-0000-0000-0000F5020000}"/>
    <cellStyle name="Normal 37 7 2" xfId="762" xr:uid="{00000000-0005-0000-0000-0000F6020000}"/>
    <cellStyle name="Normal 37 7 2 2" xfId="763" xr:uid="{00000000-0005-0000-0000-0000F7020000}"/>
    <cellStyle name="Normal 37 7 3" xfId="764" xr:uid="{00000000-0005-0000-0000-0000F8020000}"/>
    <cellStyle name="Normal 37 8" xfId="765" xr:uid="{00000000-0005-0000-0000-0000F9020000}"/>
    <cellStyle name="Normal 37 8 2" xfId="766" xr:uid="{00000000-0005-0000-0000-0000FA020000}"/>
    <cellStyle name="Normal 37 9" xfId="767" xr:uid="{00000000-0005-0000-0000-0000FB020000}"/>
    <cellStyle name="Normal 38" xfId="768" xr:uid="{00000000-0005-0000-0000-0000FC020000}"/>
    <cellStyle name="Normal 38 10" xfId="769" xr:uid="{00000000-0005-0000-0000-0000FD020000}"/>
    <cellStyle name="Normal 38 11" xfId="770" xr:uid="{00000000-0005-0000-0000-0000FE020000}"/>
    <cellStyle name="Normal 38 2" xfId="771" xr:uid="{00000000-0005-0000-0000-0000FF020000}"/>
    <cellStyle name="Normal 38 2 2" xfId="772" xr:uid="{00000000-0005-0000-0000-000000030000}"/>
    <cellStyle name="Normal 38 2 2 2" xfId="773" xr:uid="{00000000-0005-0000-0000-000001030000}"/>
    <cellStyle name="Normal 38 2 2 2 2" xfId="774" xr:uid="{00000000-0005-0000-0000-000002030000}"/>
    <cellStyle name="Normal 38 2 2 3" xfId="775" xr:uid="{00000000-0005-0000-0000-000003030000}"/>
    <cellStyle name="Normal 38 2 3" xfId="776" xr:uid="{00000000-0005-0000-0000-000004030000}"/>
    <cellStyle name="Normal 38 2 3 2" xfId="777" xr:uid="{00000000-0005-0000-0000-000005030000}"/>
    <cellStyle name="Normal 38 2 4" xfId="778" xr:uid="{00000000-0005-0000-0000-000006030000}"/>
    <cellStyle name="Normal 38 2 5" xfId="779" xr:uid="{00000000-0005-0000-0000-000007030000}"/>
    <cellStyle name="Normal 38 2 6" xfId="780" xr:uid="{00000000-0005-0000-0000-000008030000}"/>
    <cellStyle name="Normal 38 3" xfId="781" xr:uid="{00000000-0005-0000-0000-000009030000}"/>
    <cellStyle name="Normal 38 3 2" xfId="782" xr:uid="{00000000-0005-0000-0000-00000A030000}"/>
    <cellStyle name="Normal 38 3 2 2" xfId="783" xr:uid="{00000000-0005-0000-0000-00000B030000}"/>
    <cellStyle name="Normal 38 3 2 2 2" xfId="784" xr:uid="{00000000-0005-0000-0000-00000C030000}"/>
    <cellStyle name="Normal 38 3 2 3" xfId="785" xr:uid="{00000000-0005-0000-0000-00000D030000}"/>
    <cellStyle name="Normal 38 3 3" xfId="786" xr:uid="{00000000-0005-0000-0000-00000E030000}"/>
    <cellStyle name="Normal 38 3 3 2" xfId="787" xr:uid="{00000000-0005-0000-0000-00000F030000}"/>
    <cellStyle name="Normal 38 3 4" xfId="788" xr:uid="{00000000-0005-0000-0000-000010030000}"/>
    <cellStyle name="Normal 38 3 5" xfId="789" xr:uid="{00000000-0005-0000-0000-000011030000}"/>
    <cellStyle name="Normal 38 3 6" xfId="790" xr:uid="{00000000-0005-0000-0000-000012030000}"/>
    <cellStyle name="Normal 38 4" xfId="791" xr:uid="{00000000-0005-0000-0000-000013030000}"/>
    <cellStyle name="Normal 38 4 2" xfId="792" xr:uid="{00000000-0005-0000-0000-000014030000}"/>
    <cellStyle name="Normal 38 4 2 2" xfId="793" xr:uid="{00000000-0005-0000-0000-000015030000}"/>
    <cellStyle name="Normal 38 4 3" xfId="794" xr:uid="{00000000-0005-0000-0000-000016030000}"/>
    <cellStyle name="Normal 38 5" xfId="795" xr:uid="{00000000-0005-0000-0000-000017030000}"/>
    <cellStyle name="Normal 38 5 2" xfId="796" xr:uid="{00000000-0005-0000-0000-000018030000}"/>
    <cellStyle name="Normal 38 5 2 2" xfId="797" xr:uid="{00000000-0005-0000-0000-000019030000}"/>
    <cellStyle name="Normal 38 5 3" xfId="798" xr:uid="{00000000-0005-0000-0000-00001A030000}"/>
    <cellStyle name="Normal 38 6" xfId="799" xr:uid="{00000000-0005-0000-0000-00001B030000}"/>
    <cellStyle name="Normal 38 6 2" xfId="800" xr:uid="{00000000-0005-0000-0000-00001C030000}"/>
    <cellStyle name="Normal 38 6 2 2" xfId="801" xr:uid="{00000000-0005-0000-0000-00001D030000}"/>
    <cellStyle name="Normal 38 6 3" xfId="802" xr:uid="{00000000-0005-0000-0000-00001E030000}"/>
    <cellStyle name="Normal 38 7" xfId="803" xr:uid="{00000000-0005-0000-0000-00001F030000}"/>
    <cellStyle name="Normal 38 7 2" xfId="804" xr:uid="{00000000-0005-0000-0000-000020030000}"/>
    <cellStyle name="Normal 38 8" xfId="805" xr:uid="{00000000-0005-0000-0000-000021030000}"/>
    <cellStyle name="Normal 38 9" xfId="806" xr:uid="{00000000-0005-0000-0000-000022030000}"/>
    <cellStyle name="Normal 39" xfId="807" xr:uid="{00000000-0005-0000-0000-000023030000}"/>
    <cellStyle name="Normal 39 2" xfId="808" xr:uid="{00000000-0005-0000-0000-000024030000}"/>
    <cellStyle name="Normal 39 2 2" xfId="809" xr:uid="{00000000-0005-0000-0000-000025030000}"/>
    <cellStyle name="Normal 39 3" xfId="810" xr:uid="{00000000-0005-0000-0000-000026030000}"/>
    <cellStyle name="Normal 39 4" xfId="811" xr:uid="{00000000-0005-0000-0000-000027030000}"/>
    <cellStyle name="Normal 39 5" xfId="812" xr:uid="{00000000-0005-0000-0000-000028030000}"/>
    <cellStyle name="Normal 39 6" xfId="813" xr:uid="{00000000-0005-0000-0000-000029030000}"/>
    <cellStyle name="Normal 4" xfId="814" xr:uid="{00000000-0005-0000-0000-00002A030000}"/>
    <cellStyle name="Normal 4 2" xfId="815" xr:uid="{00000000-0005-0000-0000-00002B030000}"/>
    <cellStyle name="Normal 4 2 2" xfId="816" xr:uid="{00000000-0005-0000-0000-00002C030000}"/>
    <cellStyle name="Normal 4 3" xfId="817" xr:uid="{00000000-0005-0000-0000-00002D030000}"/>
    <cellStyle name="Normal 4 4" xfId="818" xr:uid="{00000000-0005-0000-0000-00002E030000}"/>
    <cellStyle name="Normal 4 5" xfId="819" xr:uid="{00000000-0005-0000-0000-00002F030000}"/>
    <cellStyle name="Normal 40" xfId="820" xr:uid="{00000000-0005-0000-0000-000030030000}"/>
    <cellStyle name="Normal 40 2" xfId="821" xr:uid="{00000000-0005-0000-0000-000031030000}"/>
    <cellStyle name="Normal 40 2 2" xfId="822" xr:uid="{00000000-0005-0000-0000-000032030000}"/>
    <cellStyle name="Normal 40 3" xfId="823" xr:uid="{00000000-0005-0000-0000-000033030000}"/>
    <cellStyle name="Normal 40 4" xfId="824" xr:uid="{00000000-0005-0000-0000-000034030000}"/>
    <cellStyle name="Normal 40 5" xfId="825" xr:uid="{00000000-0005-0000-0000-000035030000}"/>
    <cellStyle name="Normal 41" xfId="826" xr:uid="{00000000-0005-0000-0000-000036030000}"/>
    <cellStyle name="Normal 41 2" xfId="827" xr:uid="{00000000-0005-0000-0000-000037030000}"/>
    <cellStyle name="Normal 41 2 2" xfId="828" xr:uid="{00000000-0005-0000-0000-000038030000}"/>
    <cellStyle name="Normal 41 3" xfId="829" xr:uid="{00000000-0005-0000-0000-000039030000}"/>
    <cellStyle name="Normal 41 4" xfId="830" xr:uid="{00000000-0005-0000-0000-00003A030000}"/>
    <cellStyle name="Normal 41 5" xfId="831" xr:uid="{00000000-0005-0000-0000-00003B030000}"/>
    <cellStyle name="Normal 42" xfId="832" xr:uid="{00000000-0005-0000-0000-00003C030000}"/>
    <cellStyle name="Normal 42 2" xfId="833" xr:uid="{00000000-0005-0000-0000-00003D030000}"/>
    <cellStyle name="Normal 42 2 2" xfId="834" xr:uid="{00000000-0005-0000-0000-00003E030000}"/>
    <cellStyle name="Normal 42 3" xfId="835" xr:uid="{00000000-0005-0000-0000-00003F030000}"/>
    <cellStyle name="Normal 42 4" xfId="836" xr:uid="{00000000-0005-0000-0000-000040030000}"/>
    <cellStyle name="Normal 42 5" xfId="837" xr:uid="{00000000-0005-0000-0000-000041030000}"/>
    <cellStyle name="Normal 43" xfId="838" xr:uid="{00000000-0005-0000-0000-000042030000}"/>
    <cellStyle name="Normal 43 2" xfId="839" xr:uid="{00000000-0005-0000-0000-000043030000}"/>
    <cellStyle name="Normal 43 2 2" xfId="840" xr:uid="{00000000-0005-0000-0000-000044030000}"/>
    <cellStyle name="Normal 43 3" xfId="841" xr:uid="{00000000-0005-0000-0000-000045030000}"/>
    <cellStyle name="Normal 43 4" xfId="842" xr:uid="{00000000-0005-0000-0000-000046030000}"/>
    <cellStyle name="Normal 43 5" xfId="843" xr:uid="{00000000-0005-0000-0000-000047030000}"/>
    <cellStyle name="Normal 44" xfId="844" xr:uid="{00000000-0005-0000-0000-000048030000}"/>
    <cellStyle name="Normal 44 2" xfId="845" xr:uid="{00000000-0005-0000-0000-000049030000}"/>
    <cellStyle name="Normal 44 2 2" xfId="846" xr:uid="{00000000-0005-0000-0000-00004A030000}"/>
    <cellStyle name="Normal 44 3" xfId="847" xr:uid="{00000000-0005-0000-0000-00004B030000}"/>
    <cellStyle name="Normal 44 4" xfId="848" xr:uid="{00000000-0005-0000-0000-00004C030000}"/>
    <cellStyle name="Normal 44 5" xfId="849" xr:uid="{00000000-0005-0000-0000-00004D030000}"/>
    <cellStyle name="Normal 45" xfId="850" xr:uid="{00000000-0005-0000-0000-00004E030000}"/>
    <cellStyle name="Normal 45 2" xfId="851" xr:uid="{00000000-0005-0000-0000-00004F030000}"/>
    <cellStyle name="Normal 45 2 2" xfId="852" xr:uid="{00000000-0005-0000-0000-000050030000}"/>
    <cellStyle name="Normal 45 3" xfId="853" xr:uid="{00000000-0005-0000-0000-000051030000}"/>
    <cellStyle name="Normal 45 4" xfId="854" xr:uid="{00000000-0005-0000-0000-000052030000}"/>
    <cellStyle name="Normal 45 5" xfId="855" xr:uid="{00000000-0005-0000-0000-000053030000}"/>
    <cellStyle name="Normal 46" xfId="856" xr:uid="{00000000-0005-0000-0000-000054030000}"/>
    <cellStyle name="Normal 46 2" xfId="857" xr:uid="{00000000-0005-0000-0000-000055030000}"/>
    <cellStyle name="Normal 46 2 2" xfId="858" xr:uid="{00000000-0005-0000-0000-000056030000}"/>
    <cellStyle name="Normal 46 3" xfId="859" xr:uid="{00000000-0005-0000-0000-000057030000}"/>
    <cellStyle name="Normal 46 4" xfId="860" xr:uid="{00000000-0005-0000-0000-000058030000}"/>
    <cellStyle name="Normal 46 5" xfId="861" xr:uid="{00000000-0005-0000-0000-000059030000}"/>
    <cellStyle name="Normal 47" xfId="862" xr:uid="{00000000-0005-0000-0000-00005A030000}"/>
    <cellStyle name="Normal 47 2" xfId="863" xr:uid="{00000000-0005-0000-0000-00005B030000}"/>
    <cellStyle name="Normal 47 2 2" xfId="864" xr:uid="{00000000-0005-0000-0000-00005C030000}"/>
    <cellStyle name="Normal 47 3" xfId="865" xr:uid="{00000000-0005-0000-0000-00005D030000}"/>
    <cellStyle name="Normal 47 4" xfId="866" xr:uid="{00000000-0005-0000-0000-00005E030000}"/>
    <cellStyle name="Normal 47 5" xfId="867" xr:uid="{00000000-0005-0000-0000-00005F030000}"/>
    <cellStyle name="Normal 48" xfId="868" xr:uid="{00000000-0005-0000-0000-000060030000}"/>
    <cellStyle name="Normal 48 2" xfId="869" xr:uid="{00000000-0005-0000-0000-000061030000}"/>
    <cellStyle name="Normal 48 2 2" xfId="870" xr:uid="{00000000-0005-0000-0000-000062030000}"/>
    <cellStyle name="Normal 48 3" xfId="871" xr:uid="{00000000-0005-0000-0000-000063030000}"/>
    <cellStyle name="Normal 48 4" xfId="872" xr:uid="{00000000-0005-0000-0000-000064030000}"/>
    <cellStyle name="Normal 48 5" xfId="873" xr:uid="{00000000-0005-0000-0000-000065030000}"/>
    <cellStyle name="Normal 49" xfId="874" xr:uid="{00000000-0005-0000-0000-000066030000}"/>
    <cellStyle name="Normal 49 2" xfId="875" xr:uid="{00000000-0005-0000-0000-000067030000}"/>
    <cellStyle name="Normal 49 2 2" xfId="876" xr:uid="{00000000-0005-0000-0000-000068030000}"/>
    <cellStyle name="Normal 49 3" xfId="877" xr:uid="{00000000-0005-0000-0000-000069030000}"/>
    <cellStyle name="Normal 49 4" xfId="878" xr:uid="{00000000-0005-0000-0000-00006A030000}"/>
    <cellStyle name="Normal 49 5" xfId="879" xr:uid="{00000000-0005-0000-0000-00006B030000}"/>
    <cellStyle name="Normal 5" xfId="880" xr:uid="{00000000-0005-0000-0000-00006C030000}"/>
    <cellStyle name="Normal 5 10" xfId="881" xr:uid="{00000000-0005-0000-0000-00006D030000}"/>
    <cellStyle name="Normal 5 10 2" xfId="882" xr:uid="{00000000-0005-0000-0000-00006E030000}"/>
    <cellStyle name="Normal 5 11" xfId="883" xr:uid="{00000000-0005-0000-0000-00006F030000}"/>
    <cellStyle name="Normal 5 12" xfId="884" xr:uid="{00000000-0005-0000-0000-000070030000}"/>
    <cellStyle name="Normal 5 13" xfId="885" xr:uid="{00000000-0005-0000-0000-000071030000}"/>
    <cellStyle name="Normal 5 14" xfId="886" xr:uid="{00000000-0005-0000-0000-000072030000}"/>
    <cellStyle name="Normal 5 15" xfId="887" xr:uid="{00000000-0005-0000-0000-000073030000}"/>
    <cellStyle name="Normal 5 2" xfId="888" xr:uid="{00000000-0005-0000-0000-000074030000}"/>
    <cellStyle name="Normal 5 2 10" xfId="889" xr:uid="{00000000-0005-0000-0000-000075030000}"/>
    <cellStyle name="Normal 5 2 11" xfId="890" xr:uid="{00000000-0005-0000-0000-000076030000}"/>
    <cellStyle name="Normal 5 2 12" xfId="891" xr:uid="{00000000-0005-0000-0000-000077030000}"/>
    <cellStyle name="Normal 5 2 13" xfId="892" xr:uid="{00000000-0005-0000-0000-000078030000}"/>
    <cellStyle name="Normal 5 2 2" xfId="893" xr:uid="{00000000-0005-0000-0000-000079030000}"/>
    <cellStyle name="Normal 5 2 2 10" xfId="894" xr:uid="{00000000-0005-0000-0000-00007A030000}"/>
    <cellStyle name="Normal 5 2 2 11" xfId="895" xr:uid="{00000000-0005-0000-0000-00007B030000}"/>
    <cellStyle name="Normal 5 2 2 2" xfId="896" xr:uid="{00000000-0005-0000-0000-00007C030000}"/>
    <cellStyle name="Normal 5 2 2 2 2" xfId="897" xr:uid="{00000000-0005-0000-0000-00007D030000}"/>
    <cellStyle name="Normal 5 2 2 2 2 2" xfId="898" xr:uid="{00000000-0005-0000-0000-00007E030000}"/>
    <cellStyle name="Normal 5 2 2 2 2 2 2" xfId="899" xr:uid="{00000000-0005-0000-0000-00007F030000}"/>
    <cellStyle name="Normal 5 2 2 2 2 3" xfId="900" xr:uid="{00000000-0005-0000-0000-000080030000}"/>
    <cellStyle name="Normal 5 2 2 2 3" xfId="901" xr:uid="{00000000-0005-0000-0000-000081030000}"/>
    <cellStyle name="Normal 5 2 2 2 3 2" xfId="902" xr:uid="{00000000-0005-0000-0000-000082030000}"/>
    <cellStyle name="Normal 5 2 2 2 4" xfId="903" xr:uid="{00000000-0005-0000-0000-000083030000}"/>
    <cellStyle name="Normal 5 2 2 2 5" xfId="904" xr:uid="{00000000-0005-0000-0000-000084030000}"/>
    <cellStyle name="Normal 5 2 2 2 6" xfId="905" xr:uid="{00000000-0005-0000-0000-000085030000}"/>
    <cellStyle name="Normal 5 2 2 3" xfId="906" xr:uid="{00000000-0005-0000-0000-000086030000}"/>
    <cellStyle name="Normal 5 2 2 3 2" xfId="907" xr:uid="{00000000-0005-0000-0000-000087030000}"/>
    <cellStyle name="Normal 5 2 2 3 2 2" xfId="908" xr:uid="{00000000-0005-0000-0000-000088030000}"/>
    <cellStyle name="Normal 5 2 2 3 2 2 2" xfId="909" xr:uid="{00000000-0005-0000-0000-000089030000}"/>
    <cellStyle name="Normal 5 2 2 3 2 3" xfId="910" xr:uid="{00000000-0005-0000-0000-00008A030000}"/>
    <cellStyle name="Normal 5 2 2 3 3" xfId="911" xr:uid="{00000000-0005-0000-0000-00008B030000}"/>
    <cellStyle name="Normal 5 2 2 3 3 2" xfId="912" xr:uid="{00000000-0005-0000-0000-00008C030000}"/>
    <cellStyle name="Normal 5 2 2 3 4" xfId="913" xr:uid="{00000000-0005-0000-0000-00008D030000}"/>
    <cellStyle name="Normal 5 2 2 3 5" xfId="914" xr:uid="{00000000-0005-0000-0000-00008E030000}"/>
    <cellStyle name="Normal 5 2 2 3 6" xfId="915" xr:uid="{00000000-0005-0000-0000-00008F030000}"/>
    <cellStyle name="Normal 5 2 2 4" xfId="916" xr:uid="{00000000-0005-0000-0000-000090030000}"/>
    <cellStyle name="Normal 5 2 2 4 2" xfId="917" xr:uid="{00000000-0005-0000-0000-000091030000}"/>
    <cellStyle name="Normal 5 2 2 4 2 2" xfId="918" xr:uid="{00000000-0005-0000-0000-000092030000}"/>
    <cellStyle name="Normal 5 2 2 4 3" xfId="919" xr:uid="{00000000-0005-0000-0000-000093030000}"/>
    <cellStyle name="Normal 5 2 2 5" xfId="920" xr:uid="{00000000-0005-0000-0000-000094030000}"/>
    <cellStyle name="Normal 5 2 2 5 2" xfId="921" xr:uid="{00000000-0005-0000-0000-000095030000}"/>
    <cellStyle name="Normal 5 2 2 5 2 2" xfId="922" xr:uid="{00000000-0005-0000-0000-000096030000}"/>
    <cellStyle name="Normal 5 2 2 5 3" xfId="923" xr:uid="{00000000-0005-0000-0000-000097030000}"/>
    <cellStyle name="Normal 5 2 2 6" xfId="924" xr:uid="{00000000-0005-0000-0000-000098030000}"/>
    <cellStyle name="Normal 5 2 2 6 2" xfId="925" xr:uid="{00000000-0005-0000-0000-000099030000}"/>
    <cellStyle name="Normal 5 2 2 6 2 2" xfId="926" xr:uid="{00000000-0005-0000-0000-00009A030000}"/>
    <cellStyle name="Normal 5 2 2 6 3" xfId="927" xr:uid="{00000000-0005-0000-0000-00009B030000}"/>
    <cellStyle name="Normal 5 2 2 7" xfId="928" xr:uid="{00000000-0005-0000-0000-00009C030000}"/>
    <cellStyle name="Normal 5 2 2 7 2" xfId="929" xr:uid="{00000000-0005-0000-0000-00009D030000}"/>
    <cellStyle name="Normal 5 2 2 8" xfId="930" xr:uid="{00000000-0005-0000-0000-00009E030000}"/>
    <cellStyle name="Normal 5 2 2 9" xfId="931" xr:uid="{00000000-0005-0000-0000-00009F030000}"/>
    <cellStyle name="Normal 5 2 3" xfId="932" xr:uid="{00000000-0005-0000-0000-0000A0030000}"/>
    <cellStyle name="Normal 5 2 3 10" xfId="933" xr:uid="{00000000-0005-0000-0000-0000A1030000}"/>
    <cellStyle name="Normal 5 2 3 11" xfId="934" xr:uid="{00000000-0005-0000-0000-0000A2030000}"/>
    <cellStyle name="Normal 5 2 3 2" xfId="935" xr:uid="{00000000-0005-0000-0000-0000A3030000}"/>
    <cellStyle name="Normal 5 2 3 2 2" xfId="936" xr:uid="{00000000-0005-0000-0000-0000A4030000}"/>
    <cellStyle name="Normal 5 2 3 2 2 2" xfId="937" xr:uid="{00000000-0005-0000-0000-0000A5030000}"/>
    <cellStyle name="Normal 5 2 3 2 2 2 2" xfId="938" xr:uid="{00000000-0005-0000-0000-0000A6030000}"/>
    <cellStyle name="Normal 5 2 3 2 2 3" xfId="939" xr:uid="{00000000-0005-0000-0000-0000A7030000}"/>
    <cellStyle name="Normal 5 2 3 2 3" xfId="940" xr:uid="{00000000-0005-0000-0000-0000A8030000}"/>
    <cellStyle name="Normal 5 2 3 2 3 2" xfId="941" xr:uid="{00000000-0005-0000-0000-0000A9030000}"/>
    <cellStyle name="Normal 5 2 3 2 4" xfId="942" xr:uid="{00000000-0005-0000-0000-0000AA030000}"/>
    <cellStyle name="Normal 5 2 3 2 5" xfId="943" xr:uid="{00000000-0005-0000-0000-0000AB030000}"/>
    <cellStyle name="Normal 5 2 3 2 6" xfId="944" xr:uid="{00000000-0005-0000-0000-0000AC030000}"/>
    <cellStyle name="Normal 5 2 3 3" xfId="945" xr:uid="{00000000-0005-0000-0000-0000AD030000}"/>
    <cellStyle name="Normal 5 2 3 3 2" xfId="946" xr:uid="{00000000-0005-0000-0000-0000AE030000}"/>
    <cellStyle name="Normal 5 2 3 3 2 2" xfId="947" xr:uid="{00000000-0005-0000-0000-0000AF030000}"/>
    <cellStyle name="Normal 5 2 3 3 2 2 2" xfId="948" xr:uid="{00000000-0005-0000-0000-0000B0030000}"/>
    <cellStyle name="Normal 5 2 3 3 2 3" xfId="949" xr:uid="{00000000-0005-0000-0000-0000B1030000}"/>
    <cellStyle name="Normal 5 2 3 3 3" xfId="950" xr:uid="{00000000-0005-0000-0000-0000B2030000}"/>
    <cellStyle name="Normal 5 2 3 3 3 2" xfId="951" xr:uid="{00000000-0005-0000-0000-0000B3030000}"/>
    <cellStyle name="Normal 5 2 3 3 4" xfId="952" xr:uid="{00000000-0005-0000-0000-0000B4030000}"/>
    <cellStyle name="Normal 5 2 3 3 5" xfId="953" xr:uid="{00000000-0005-0000-0000-0000B5030000}"/>
    <cellStyle name="Normal 5 2 3 3 6" xfId="954" xr:uid="{00000000-0005-0000-0000-0000B6030000}"/>
    <cellStyle name="Normal 5 2 3 4" xfId="955" xr:uid="{00000000-0005-0000-0000-0000B7030000}"/>
    <cellStyle name="Normal 5 2 3 4 2" xfId="956" xr:uid="{00000000-0005-0000-0000-0000B8030000}"/>
    <cellStyle name="Normal 5 2 3 4 2 2" xfId="957" xr:uid="{00000000-0005-0000-0000-0000B9030000}"/>
    <cellStyle name="Normal 5 2 3 4 3" xfId="958" xr:uid="{00000000-0005-0000-0000-0000BA030000}"/>
    <cellStyle name="Normal 5 2 3 5" xfId="959" xr:uid="{00000000-0005-0000-0000-0000BB030000}"/>
    <cellStyle name="Normal 5 2 3 5 2" xfId="960" xr:uid="{00000000-0005-0000-0000-0000BC030000}"/>
    <cellStyle name="Normal 5 2 3 5 2 2" xfId="961" xr:uid="{00000000-0005-0000-0000-0000BD030000}"/>
    <cellStyle name="Normal 5 2 3 5 3" xfId="962" xr:uid="{00000000-0005-0000-0000-0000BE030000}"/>
    <cellStyle name="Normal 5 2 3 6" xfId="963" xr:uid="{00000000-0005-0000-0000-0000BF030000}"/>
    <cellStyle name="Normal 5 2 3 6 2" xfId="964" xr:uid="{00000000-0005-0000-0000-0000C0030000}"/>
    <cellStyle name="Normal 5 2 3 6 2 2" xfId="965" xr:uid="{00000000-0005-0000-0000-0000C1030000}"/>
    <cellStyle name="Normal 5 2 3 6 3" xfId="966" xr:uid="{00000000-0005-0000-0000-0000C2030000}"/>
    <cellStyle name="Normal 5 2 3 7" xfId="967" xr:uid="{00000000-0005-0000-0000-0000C3030000}"/>
    <cellStyle name="Normal 5 2 3 7 2" xfId="968" xr:uid="{00000000-0005-0000-0000-0000C4030000}"/>
    <cellStyle name="Normal 5 2 3 8" xfId="969" xr:uid="{00000000-0005-0000-0000-0000C5030000}"/>
    <cellStyle name="Normal 5 2 3 9" xfId="970" xr:uid="{00000000-0005-0000-0000-0000C6030000}"/>
    <cellStyle name="Normal 5 2 4" xfId="971" xr:uid="{00000000-0005-0000-0000-0000C7030000}"/>
    <cellStyle name="Normal 5 2 4 2" xfId="972" xr:uid="{00000000-0005-0000-0000-0000C8030000}"/>
    <cellStyle name="Normal 5 2 4 2 2" xfId="973" xr:uid="{00000000-0005-0000-0000-0000C9030000}"/>
    <cellStyle name="Normal 5 2 4 2 2 2" xfId="974" xr:uid="{00000000-0005-0000-0000-0000CA030000}"/>
    <cellStyle name="Normal 5 2 4 2 3" xfId="975" xr:uid="{00000000-0005-0000-0000-0000CB030000}"/>
    <cellStyle name="Normal 5 2 4 3" xfId="976" xr:uid="{00000000-0005-0000-0000-0000CC030000}"/>
    <cellStyle name="Normal 5 2 4 3 2" xfId="977" xr:uid="{00000000-0005-0000-0000-0000CD030000}"/>
    <cellStyle name="Normal 5 2 4 4" xfId="978" xr:uid="{00000000-0005-0000-0000-0000CE030000}"/>
    <cellStyle name="Normal 5 2 4 5" xfId="979" xr:uid="{00000000-0005-0000-0000-0000CF030000}"/>
    <cellStyle name="Normal 5 2 4 6" xfId="980" xr:uid="{00000000-0005-0000-0000-0000D0030000}"/>
    <cellStyle name="Normal 5 2 5" xfId="981" xr:uid="{00000000-0005-0000-0000-0000D1030000}"/>
    <cellStyle name="Normal 5 2 5 2" xfId="982" xr:uid="{00000000-0005-0000-0000-0000D2030000}"/>
    <cellStyle name="Normal 5 2 5 2 2" xfId="983" xr:uid="{00000000-0005-0000-0000-0000D3030000}"/>
    <cellStyle name="Normal 5 2 5 2 2 2" xfId="984" xr:uid="{00000000-0005-0000-0000-0000D4030000}"/>
    <cellStyle name="Normal 5 2 5 2 3" xfId="985" xr:uid="{00000000-0005-0000-0000-0000D5030000}"/>
    <cellStyle name="Normal 5 2 5 3" xfId="986" xr:uid="{00000000-0005-0000-0000-0000D6030000}"/>
    <cellStyle name="Normal 5 2 5 3 2" xfId="987" xr:uid="{00000000-0005-0000-0000-0000D7030000}"/>
    <cellStyle name="Normal 5 2 5 4" xfId="988" xr:uid="{00000000-0005-0000-0000-0000D8030000}"/>
    <cellStyle name="Normal 5 2 5 5" xfId="989" xr:uid="{00000000-0005-0000-0000-0000D9030000}"/>
    <cellStyle name="Normal 5 2 5 6" xfId="990" xr:uid="{00000000-0005-0000-0000-0000DA030000}"/>
    <cellStyle name="Normal 5 2 6" xfId="991" xr:uid="{00000000-0005-0000-0000-0000DB030000}"/>
    <cellStyle name="Normal 5 2 6 2" xfId="992" xr:uid="{00000000-0005-0000-0000-0000DC030000}"/>
    <cellStyle name="Normal 5 2 6 2 2" xfId="993" xr:uid="{00000000-0005-0000-0000-0000DD030000}"/>
    <cellStyle name="Normal 5 2 6 3" xfId="994" xr:uid="{00000000-0005-0000-0000-0000DE030000}"/>
    <cellStyle name="Normal 5 2 7" xfId="995" xr:uid="{00000000-0005-0000-0000-0000DF030000}"/>
    <cellStyle name="Normal 5 2 7 2" xfId="996" xr:uid="{00000000-0005-0000-0000-0000E0030000}"/>
    <cellStyle name="Normal 5 2 7 2 2" xfId="997" xr:uid="{00000000-0005-0000-0000-0000E1030000}"/>
    <cellStyle name="Normal 5 2 7 3" xfId="998" xr:uid="{00000000-0005-0000-0000-0000E2030000}"/>
    <cellStyle name="Normal 5 2 8" xfId="999" xr:uid="{00000000-0005-0000-0000-0000E3030000}"/>
    <cellStyle name="Normal 5 2 8 2" xfId="1000" xr:uid="{00000000-0005-0000-0000-0000E4030000}"/>
    <cellStyle name="Normal 5 2 8 2 2" xfId="1001" xr:uid="{00000000-0005-0000-0000-0000E5030000}"/>
    <cellStyle name="Normal 5 2 8 3" xfId="1002" xr:uid="{00000000-0005-0000-0000-0000E6030000}"/>
    <cellStyle name="Normal 5 2 9" xfId="1003" xr:uid="{00000000-0005-0000-0000-0000E7030000}"/>
    <cellStyle name="Normal 5 2 9 2" xfId="1004" xr:uid="{00000000-0005-0000-0000-0000E8030000}"/>
    <cellStyle name="Normal 5 3" xfId="1005" xr:uid="{00000000-0005-0000-0000-0000E9030000}"/>
    <cellStyle name="Normal 5 3 10" xfId="1006" xr:uid="{00000000-0005-0000-0000-0000EA030000}"/>
    <cellStyle name="Normal 5 3 11" xfId="1007" xr:uid="{00000000-0005-0000-0000-0000EB030000}"/>
    <cellStyle name="Normal 5 3 2" xfId="1008" xr:uid="{00000000-0005-0000-0000-0000EC030000}"/>
    <cellStyle name="Normal 5 3 2 2" xfId="1009" xr:uid="{00000000-0005-0000-0000-0000ED030000}"/>
    <cellStyle name="Normal 5 3 2 2 2" xfId="1010" xr:uid="{00000000-0005-0000-0000-0000EE030000}"/>
    <cellStyle name="Normal 5 3 2 2 2 2" xfId="1011" xr:uid="{00000000-0005-0000-0000-0000EF030000}"/>
    <cellStyle name="Normal 5 3 2 2 3" xfId="1012" xr:uid="{00000000-0005-0000-0000-0000F0030000}"/>
    <cellStyle name="Normal 5 3 2 3" xfId="1013" xr:uid="{00000000-0005-0000-0000-0000F1030000}"/>
    <cellStyle name="Normal 5 3 2 3 2" xfId="1014" xr:uid="{00000000-0005-0000-0000-0000F2030000}"/>
    <cellStyle name="Normal 5 3 2 4" xfId="1015" xr:uid="{00000000-0005-0000-0000-0000F3030000}"/>
    <cellStyle name="Normal 5 3 2 5" xfId="1016" xr:uid="{00000000-0005-0000-0000-0000F4030000}"/>
    <cellStyle name="Normal 5 3 2 6" xfId="1017" xr:uid="{00000000-0005-0000-0000-0000F5030000}"/>
    <cellStyle name="Normal 5 3 3" xfId="1018" xr:uid="{00000000-0005-0000-0000-0000F6030000}"/>
    <cellStyle name="Normal 5 3 3 2" xfId="1019" xr:uid="{00000000-0005-0000-0000-0000F7030000}"/>
    <cellStyle name="Normal 5 3 3 2 2" xfId="1020" xr:uid="{00000000-0005-0000-0000-0000F8030000}"/>
    <cellStyle name="Normal 5 3 3 2 2 2" xfId="1021" xr:uid="{00000000-0005-0000-0000-0000F9030000}"/>
    <cellStyle name="Normal 5 3 3 2 3" xfId="1022" xr:uid="{00000000-0005-0000-0000-0000FA030000}"/>
    <cellStyle name="Normal 5 3 3 3" xfId="1023" xr:uid="{00000000-0005-0000-0000-0000FB030000}"/>
    <cellStyle name="Normal 5 3 3 3 2" xfId="1024" xr:uid="{00000000-0005-0000-0000-0000FC030000}"/>
    <cellStyle name="Normal 5 3 3 4" xfId="1025" xr:uid="{00000000-0005-0000-0000-0000FD030000}"/>
    <cellStyle name="Normal 5 3 3 5" xfId="1026" xr:uid="{00000000-0005-0000-0000-0000FE030000}"/>
    <cellStyle name="Normal 5 3 3 6" xfId="1027" xr:uid="{00000000-0005-0000-0000-0000FF030000}"/>
    <cellStyle name="Normal 5 3 4" xfId="1028" xr:uid="{00000000-0005-0000-0000-000000040000}"/>
    <cellStyle name="Normal 5 3 4 2" xfId="1029" xr:uid="{00000000-0005-0000-0000-000001040000}"/>
    <cellStyle name="Normal 5 3 4 2 2" xfId="1030" xr:uid="{00000000-0005-0000-0000-000002040000}"/>
    <cellStyle name="Normal 5 3 4 3" xfId="1031" xr:uid="{00000000-0005-0000-0000-000003040000}"/>
    <cellStyle name="Normal 5 3 5" xfId="1032" xr:uid="{00000000-0005-0000-0000-000004040000}"/>
    <cellStyle name="Normal 5 3 5 2" xfId="1033" xr:uid="{00000000-0005-0000-0000-000005040000}"/>
    <cellStyle name="Normal 5 3 5 2 2" xfId="1034" xr:uid="{00000000-0005-0000-0000-000006040000}"/>
    <cellStyle name="Normal 5 3 5 3" xfId="1035" xr:uid="{00000000-0005-0000-0000-000007040000}"/>
    <cellStyle name="Normal 5 3 6" xfId="1036" xr:uid="{00000000-0005-0000-0000-000008040000}"/>
    <cellStyle name="Normal 5 3 6 2" xfId="1037" xr:uid="{00000000-0005-0000-0000-000009040000}"/>
    <cellStyle name="Normal 5 3 6 2 2" xfId="1038" xr:uid="{00000000-0005-0000-0000-00000A040000}"/>
    <cellStyle name="Normal 5 3 6 3" xfId="1039" xr:uid="{00000000-0005-0000-0000-00000B040000}"/>
    <cellStyle name="Normal 5 3 7" xfId="1040" xr:uid="{00000000-0005-0000-0000-00000C040000}"/>
    <cellStyle name="Normal 5 3 7 2" xfId="1041" xr:uid="{00000000-0005-0000-0000-00000D040000}"/>
    <cellStyle name="Normal 5 3 8" xfId="1042" xr:uid="{00000000-0005-0000-0000-00000E040000}"/>
    <cellStyle name="Normal 5 3 9" xfId="1043" xr:uid="{00000000-0005-0000-0000-00000F040000}"/>
    <cellStyle name="Normal 5 4" xfId="1044" xr:uid="{00000000-0005-0000-0000-000010040000}"/>
    <cellStyle name="Normal 5 4 10" xfId="1045" xr:uid="{00000000-0005-0000-0000-000011040000}"/>
    <cellStyle name="Normal 5 4 11" xfId="1046" xr:uid="{00000000-0005-0000-0000-000012040000}"/>
    <cellStyle name="Normal 5 4 2" xfId="1047" xr:uid="{00000000-0005-0000-0000-000013040000}"/>
    <cellStyle name="Normal 5 4 2 2" xfId="1048" xr:uid="{00000000-0005-0000-0000-000014040000}"/>
    <cellStyle name="Normal 5 4 2 2 2" xfId="1049" xr:uid="{00000000-0005-0000-0000-000015040000}"/>
    <cellStyle name="Normal 5 4 2 2 2 2" xfId="1050" xr:uid="{00000000-0005-0000-0000-000016040000}"/>
    <cellStyle name="Normal 5 4 2 2 3" xfId="1051" xr:uid="{00000000-0005-0000-0000-000017040000}"/>
    <cellStyle name="Normal 5 4 2 3" xfId="1052" xr:uid="{00000000-0005-0000-0000-000018040000}"/>
    <cellStyle name="Normal 5 4 2 3 2" xfId="1053" xr:uid="{00000000-0005-0000-0000-000019040000}"/>
    <cellStyle name="Normal 5 4 2 4" xfId="1054" xr:uid="{00000000-0005-0000-0000-00001A040000}"/>
    <cellStyle name="Normal 5 4 2 5" xfId="1055" xr:uid="{00000000-0005-0000-0000-00001B040000}"/>
    <cellStyle name="Normal 5 4 2 6" xfId="1056" xr:uid="{00000000-0005-0000-0000-00001C040000}"/>
    <cellStyle name="Normal 5 4 3" xfId="1057" xr:uid="{00000000-0005-0000-0000-00001D040000}"/>
    <cellStyle name="Normal 5 4 3 2" xfId="1058" xr:uid="{00000000-0005-0000-0000-00001E040000}"/>
    <cellStyle name="Normal 5 4 3 2 2" xfId="1059" xr:uid="{00000000-0005-0000-0000-00001F040000}"/>
    <cellStyle name="Normal 5 4 3 2 2 2" xfId="1060" xr:uid="{00000000-0005-0000-0000-000020040000}"/>
    <cellStyle name="Normal 5 4 3 2 3" xfId="1061" xr:uid="{00000000-0005-0000-0000-000021040000}"/>
    <cellStyle name="Normal 5 4 3 3" xfId="1062" xr:uid="{00000000-0005-0000-0000-000022040000}"/>
    <cellStyle name="Normal 5 4 3 3 2" xfId="1063" xr:uid="{00000000-0005-0000-0000-000023040000}"/>
    <cellStyle name="Normal 5 4 3 4" xfId="1064" xr:uid="{00000000-0005-0000-0000-000024040000}"/>
    <cellStyle name="Normal 5 4 3 5" xfId="1065" xr:uid="{00000000-0005-0000-0000-000025040000}"/>
    <cellStyle name="Normal 5 4 3 6" xfId="1066" xr:uid="{00000000-0005-0000-0000-000026040000}"/>
    <cellStyle name="Normal 5 4 4" xfId="1067" xr:uid="{00000000-0005-0000-0000-000027040000}"/>
    <cellStyle name="Normal 5 4 4 2" xfId="1068" xr:uid="{00000000-0005-0000-0000-000028040000}"/>
    <cellStyle name="Normal 5 4 4 2 2" xfId="1069" xr:uid="{00000000-0005-0000-0000-000029040000}"/>
    <cellStyle name="Normal 5 4 4 3" xfId="1070" xr:uid="{00000000-0005-0000-0000-00002A040000}"/>
    <cellStyle name="Normal 5 4 5" xfId="1071" xr:uid="{00000000-0005-0000-0000-00002B040000}"/>
    <cellStyle name="Normal 5 4 5 2" xfId="1072" xr:uid="{00000000-0005-0000-0000-00002C040000}"/>
    <cellStyle name="Normal 5 4 5 2 2" xfId="1073" xr:uid="{00000000-0005-0000-0000-00002D040000}"/>
    <cellStyle name="Normal 5 4 5 3" xfId="1074" xr:uid="{00000000-0005-0000-0000-00002E040000}"/>
    <cellStyle name="Normal 5 4 6" xfId="1075" xr:uid="{00000000-0005-0000-0000-00002F040000}"/>
    <cellStyle name="Normal 5 4 6 2" xfId="1076" xr:uid="{00000000-0005-0000-0000-000030040000}"/>
    <cellStyle name="Normal 5 4 6 2 2" xfId="1077" xr:uid="{00000000-0005-0000-0000-000031040000}"/>
    <cellStyle name="Normal 5 4 6 3" xfId="1078" xr:uid="{00000000-0005-0000-0000-000032040000}"/>
    <cellStyle name="Normal 5 4 7" xfId="1079" xr:uid="{00000000-0005-0000-0000-000033040000}"/>
    <cellStyle name="Normal 5 4 7 2" xfId="1080" xr:uid="{00000000-0005-0000-0000-000034040000}"/>
    <cellStyle name="Normal 5 4 8" xfId="1081" xr:uid="{00000000-0005-0000-0000-000035040000}"/>
    <cellStyle name="Normal 5 4 9" xfId="1082" xr:uid="{00000000-0005-0000-0000-000036040000}"/>
    <cellStyle name="Normal 5 5" xfId="1083" xr:uid="{00000000-0005-0000-0000-000037040000}"/>
    <cellStyle name="Normal 5 5 2" xfId="1084" xr:uid="{00000000-0005-0000-0000-000038040000}"/>
    <cellStyle name="Normal 5 5 2 2" xfId="1085" xr:uid="{00000000-0005-0000-0000-000039040000}"/>
    <cellStyle name="Normal 5 5 2 2 2" xfId="1086" xr:uid="{00000000-0005-0000-0000-00003A040000}"/>
    <cellStyle name="Normal 5 5 2 3" xfId="1087" xr:uid="{00000000-0005-0000-0000-00003B040000}"/>
    <cellStyle name="Normal 5 5 3" xfId="1088" xr:uid="{00000000-0005-0000-0000-00003C040000}"/>
    <cellStyle name="Normal 5 5 3 2" xfId="1089" xr:uid="{00000000-0005-0000-0000-00003D040000}"/>
    <cellStyle name="Normal 5 5 4" xfId="1090" xr:uid="{00000000-0005-0000-0000-00003E040000}"/>
    <cellStyle name="Normal 5 5 5" xfId="1091" xr:uid="{00000000-0005-0000-0000-00003F040000}"/>
    <cellStyle name="Normal 5 5 6" xfId="1092" xr:uid="{00000000-0005-0000-0000-000040040000}"/>
    <cellStyle name="Normal 5 6" xfId="1093" xr:uid="{00000000-0005-0000-0000-000041040000}"/>
    <cellStyle name="Normal 5 6 2" xfId="1094" xr:uid="{00000000-0005-0000-0000-000042040000}"/>
    <cellStyle name="Normal 5 6 2 2" xfId="1095" xr:uid="{00000000-0005-0000-0000-000043040000}"/>
    <cellStyle name="Normal 5 6 2 2 2" xfId="1096" xr:uid="{00000000-0005-0000-0000-000044040000}"/>
    <cellStyle name="Normal 5 6 2 3" xfId="1097" xr:uid="{00000000-0005-0000-0000-000045040000}"/>
    <cellStyle name="Normal 5 6 3" xfId="1098" xr:uid="{00000000-0005-0000-0000-000046040000}"/>
    <cellStyle name="Normal 5 6 3 2" xfId="1099" xr:uid="{00000000-0005-0000-0000-000047040000}"/>
    <cellStyle name="Normal 5 6 4" xfId="1100" xr:uid="{00000000-0005-0000-0000-000048040000}"/>
    <cellStyle name="Normal 5 6 5" xfId="1101" xr:uid="{00000000-0005-0000-0000-000049040000}"/>
    <cellStyle name="Normal 5 6 6" xfId="1102" xr:uid="{00000000-0005-0000-0000-00004A040000}"/>
    <cellStyle name="Normal 5 7" xfId="1103" xr:uid="{00000000-0005-0000-0000-00004B040000}"/>
    <cellStyle name="Normal 5 7 2" xfId="1104" xr:uid="{00000000-0005-0000-0000-00004C040000}"/>
    <cellStyle name="Normal 5 7 2 2" xfId="1105" xr:uid="{00000000-0005-0000-0000-00004D040000}"/>
    <cellStyle name="Normal 5 7 3" xfId="1106" xr:uid="{00000000-0005-0000-0000-00004E040000}"/>
    <cellStyle name="Normal 5 8" xfId="1107" xr:uid="{00000000-0005-0000-0000-00004F040000}"/>
    <cellStyle name="Normal 5 8 2" xfId="1108" xr:uid="{00000000-0005-0000-0000-000050040000}"/>
    <cellStyle name="Normal 5 8 2 2" xfId="1109" xr:uid="{00000000-0005-0000-0000-000051040000}"/>
    <cellStyle name="Normal 5 8 3" xfId="1110" xr:uid="{00000000-0005-0000-0000-000052040000}"/>
    <cellStyle name="Normal 5 9" xfId="1111" xr:uid="{00000000-0005-0000-0000-000053040000}"/>
    <cellStyle name="Normal 5 9 2" xfId="1112" xr:uid="{00000000-0005-0000-0000-000054040000}"/>
    <cellStyle name="Normal 5 9 2 2" xfId="1113" xr:uid="{00000000-0005-0000-0000-000055040000}"/>
    <cellStyle name="Normal 5 9 3" xfId="1114" xr:uid="{00000000-0005-0000-0000-000056040000}"/>
    <cellStyle name="Normal 50" xfId="1115" xr:uid="{00000000-0005-0000-0000-000057040000}"/>
    <cellStyle name="Normal 50 2" xfId="1116" xr:uid="{00000000-0005-0000-0000-000058040000}"/>
    <cellStyle name="Normal 50 2 2" xfId="1117" xr:uid="{00000000-0005-0000-0000-000059040000}"/>
    <cellStyle name="Normal 50 3" xfId="1118" xr:uid="{00000000-0005-0000-0000-00005A040000}"/>
    <cellStyle name="Normal 50 4" xfId="1119" xr:uid="{00000000-0005-0000-0000-00005B040000}"/>
    <cellStyle name="Normal 50 5" xfId="1120" xr:uid="{00000000-0005-0000-0000-00005C040000}"/>
    <cellStyle name="Normal 51" xfId="1121" xr:uid="{00000000-0005-0000-0000-00005D040000}"/>
    <cellStyle name="Normal 51 2" xfId="1122" xr:uid="{00000000-0005-0000-0000-00005E040000}"/>
    <cellStyle name="Normal 51 2 2" xfId="1123" xr:uid="{00000000-0005-0000-0000-00005F040000}"/>
    <cellStyle name="Normal 51 3" xfId="1124" xr:uid="{00000000-0005-0000-0000-000060040000}"/>
    <cellStyle name="Normal 51 4" xfId="1125" xr:uid="{00000000-0005-0000-0000-000061040000}"/>
    <cellStyle name="Normal 51 5" xfId="1126" xr:uid="{00000000-0005-0000-0000-000062040000}"/>
    <cellStyle name="Normal 52" xfId="1127" xr:uid="{00000000-0005-0000-0000-000063040000}"/>
    <cellStyle name="Normal 52 2" xfId="1128" xr:uid="{00000000-0005-0000-0000-000064040000}"/>
    <cellStyle name="Normal 52 2 2" xfId="1129" xr:uid="{00000000-0005-0000-0000-000065040000}"/>
    <cellStyle name="Normal 52 3" xfId="1130" xr:uid="{00000000-0005-0000-0000-000066040000}"/>
    <cellStyle name="Normal 52 4" xfId="1131" xr:uid="{00000000-0005-0000-0000-000067040000}"/>
    <cellStyle name="Normal 52 5" xfId="1132" xr:uid="{00000000-0005-0000-0000-000068040000}"/>
    <cellStyle name="Normal 53" xfId="1133" xr:uid="{00000000-0005-0000-0000-000069040000}"/>
    <cellStyle name="Normal 53 2" xfId="1134" xr:uid="{00000000-0005-0000-0000-00006A040000}"/>
    <cellStyle name="Normal 53 2 2" xfId="1135" xr:uid="{00000000-0005-0000-0000-00006B040000}"/>
    <cellStyle name="Normal 53 3" xfId="1136" xr:uid="{00000000-0005-0000-0000-00006C040000}"/>
    <cellStyle name="Normal 53 4" xfId="1137" xr:uid="{00000000-0005-0000-0000-00006D040000}"/>
    <cellStyle name="Normal 53 5" xfId="1138" xr:uid="{00000000-0005-0000-0000-00006E040000}"/>
    <cellStyle name="Normal 54" xfId="1139" xr:uid="{00000000-0005-0000-0000-00006F040000}"/>
    <cellStyle name="Normal 54 2" xfId="1140" xr:uid="{00000000-0005-0000-0000-000070040000}"/>
    <cellStyle name="Normal 54 2 2" xfId="1141" xr:uid="{00000000-0005-0000-0000-000071040000}"/>
    <cellStyle name="Normal 54 3" xfId="1142" xr:uid="{00000000-0005-0000-0000-000072040000}"/>
    <cellStyle name="Normal 54 4" xfId="1143" xr:uid="{00000000-0005-0000-0000-000073040000}"/>
    <cellStyle name="Normal 54 5" xfId="1144" xr:uid="{00000000-0005-0000-0000-000074040000}"/>
    <cellStyle name="Normal 55" xfId="1145" xr:uid="{00000000-0005-0000-0000-000075040000}"/>
    <cellStyle name="Normal 55 2" xfId="1146" xr:uid="{00000000-0005-0000-0000-000076040000}"/>
    <cellStyle name="Normal 55 2 2" xfId="1147" xr:uid="{00000000-0005-0000-0000-000077040000}"/>
    <cellStyle name="Normal 55 3" xfId="1148" xr:uid="{00000000-0005-0000-0000-000078040000}"/>
    <cellStyle name="Normal 55 4" xfId="1149" xr:uid="{00000000-0005-0000-0000-000079040000}"/>
    <cellStyle name="Normal 55 5" xfId="1150" xr:uid="{00000000-0005-0000-0000-00007A040000}"/>
    <cellStyle name="Normal 56" xfId="1151" xr:uid="{00000000-0005-0000-0000-00007B040000}"/>
    <cellStyle name="Normal 56 2" xfId="1152" xr:uid="{00000000-0005-0000-0000-00007C040000}"/>
    <cellStyle name="Normal 56 2 2" xfId="1153" xr:uid="{00000000-0005-0000-0000-00007D040000}"/>
    <cellStyle name="Normal 56 3" xfId="1154" xr:uid="{00000000-0005-0000-0000-00007E040000}"/>
    <cellStyle name="Normal 56 4" xfId="1155" xr:uid="{00000000-0005-0000-0000-00007F040000}"/>
    <cellStyle name="Normal 56 5" xfId="1156" xr:uid="{00000000-0005-0000-0000-000080040000}"/>
    <cellStyle name="Normal 57" xfId="1157" xr:uid="{00000000-0005-0000-0000-000081040000}"/>
    <cellStyle name="Normal 57 2" xfId="1158" xr:uid="{00000000-0005-0000-0000-000082040000}"/>
    <cellStyle name="Normal 57 2 2" xfId="1159" xr:uid="{00000000-0005-0000-0000-000083040000}"/>
    <cellStyle name="Normal 57 3" xfId="1160" xr:uid="{00000000-0005-0000-0000-000084040000}"/>
    <cellStyle name="Normal 57 4" xfId="1161" xr:uid="{00000000-0005-0000-0000-000085040000}"/>
    <cellStyle name="Normal 57 5" xfId="1162" xr:uid="{00000000-0005-0000-0000-000086040000}"/>
    <cellStyle name="Normal 58" xfId="1163" xr:uid="{00000000-0005-0000-0000-000087040000}"/>
    <cellStyle name="Normal 58 2" xfId="1164" xr:uid="{00000000-0005-0000-0000-000088040000}"/>
    <cellStyle name="Normal 58 2 2" xfId="1165" xr:uid="{00000000-0005-0000-0000-000089040000}"/>
    <cellStyle name="Normal 58 3" xfId="1166" xr:uid="{00000000-0005-0000-0000-00008A040000}"/>
    <cellStyle name="Normal 58 4" xfId="1167" xr:uid="{00000000-0005-0000-0000-00008B040000}"/>
    <cellStyle name="Normal 58 5" xfId="1168" xr:uid="{00000000-0005-0000-0000-00008C040000}"/>
    <cellStyle name="Normal 59" xfId="1169" xr:uid="{00000000-0005-0000-0000-00008D040000}"/>
    <cellStyle name="Normal 59 2" xfId="1170" xr:uid="{00000000-0005-0000-0000-00008E040000}"/>
    <cellStyle name="Normal 59 2 2" xfId="1171" xr:uid="{00000000-0005-0000-0000-00008F040000}"/>
    <cellStyle name="Normal 59 3" xfId="1172" xr:uid="{00000000-0005-0000-0000-000090040000}"/>
    <cellStyle name="Normal 59 4" xfId="1173" xr:uid="{00000000-0005-0000-0000-000091040000}"/>
    <cellStyle name="Normal 59 5" xfId="1174" xr:uid="{00000000-0005-0000-0000-000092040000}"/>
    <cellStyle name="Normal 6" xfId="1175" xr:uid="{00000000-0005-0000-0000-000093040000}"/>
    <cellStyle name="Normal 6 10" xfId="1176" xr:uid="{00000000-0005-0000-0000-000094040000}"/>
    <cellStyle name="Normal 6 10 2" xfId="1177" xr:uid="{00000000-0005-0000-0000-000095040000}"/>
    <cellStyle name="Normal 6 10 2 2" xfId="1178" xr:uid="{00000000-0005-0000-0000-000096040000}"/>
    <cellStyle name="Normal 6 10 3" xfId="1179" xr:uid="{00000000-0005-0000-0000-000097040000}"/>
    <cellStyle name="Normal 6 11" xfId="1180" xr:uid="{00000000-0005-0000-0000-000098040000}"/>
    <cellStyle name="Normal 6 11 2" xfId="1181" xr:uid="{00000000-0005-0000-0000-000099040000}"/>
    <cellStyle name="Normal 6 12" xfId="1182" xr:uid="{00000000-0005-0000-0000-00009A040000}"/>
    <cellStyle name="Normal 6 13" xfId="1183" xr:uid="{00000000-0005-0000-0000-00009B040000}"/>
    <cellStyle name="Normal 6 14" xfId="1184" xr:uid="{00000000-0005-0000-0000-00009C040000}"/>
    <cellStyle name="Normal 6 15" xfId="1185" xr:uid="{00000000-0005-0000-0000-00009D040000}"/>
    <cellStyle name="Normal 6 2" xfId="1186" xr:uid="{00000000-0005-0000-0000-00009E040000}"/>
    <cellStyle name="Normal 6 2 10" xfId="1187" xr:uid="{00000000-0005-0000-0000-00009F040000}"/>
    <cellStyle name="Normal 6 2 10 2" xfId="1188" xr:uid="{00000000-0005-0000-0000-0000A0040000}"/>
    <cellStyle name="Normal 6 2 11" xfId="1189" xr:uid="{00000000-0005-0000-0000-0000A1040000}"/>
    <cellStyle name="Normal 6 2 12" xfId="1190" xr:uid="{00000000-0005-0000-0000-0000A2040000}"/>
    <cellStyle name="Normal 6 2 13" xfId="1191" xr:uid="{00000000-0005-0000-0000-0000A3040000}"/>
    <cellStyle name="Normal 6 2 14" xfId="1192" xr:uid="{00000000-0005-0000-0000-0000A4040000}"/>
    <cellStyle name="Normal 6 2 2" xfId="1193" xr:uid="{00000000-0005-0000-0000-0000A5040000}"/>
    <cellStyle name="Normal 6 2 2 10" xfId="1194" xr:uid="{00000000-0005-0000-0000-0000A6040000}"/>
    <cellStyle name="Normal 6 2 2 11" xfId="1195" xr:uid="{00000000-0005-0000-0000-0000A7040000}"/>
    <cellStyle name="Normal 6 2 2 12" xfId="1196" xr:uid="{00000000-0005-0000-0000-0000A8040000}"/>
    <cellStyle name="Normal 6 2 2 13" xfId="1197" xr:uid="{00000000-0005-0000-0000-0000A9040000}"/>
    <cellStyle name="Normal 6 2 2 2" xfId="1198" xr:uid="{00000000-0005-0000-0000-0000AA040000}"/>
    <cellStyle name="Normal 6 2 2 2 10" xfId="1199" xr:uid="{00000000-0005-0000-0000-0000AB040000}"/>
    <cellStyle name="Normal 6 2 2 2 11" xfId="1200" xr:uid="{00000000-0005-0000-0000-0000AC040000}"/>
    <cellStyle name="Normal 6 2 2 2 2" xfId="1201" xr:uid="{00000000-0005-0000-0000-0000AD040000}"/>
    <cellStyle name="Normal 6 2 2 2 2 2" xfId="1202" xr:uid="{00000000-0005-0000-0000-0000AE040000}"/>
    <cellStyle name="Normal 6 2 2 2 2 2 2" xfId="1203" xr:uid="{00000000-0005-0000-0000-0000AF040000}"/>
    <cellStyle name="Normal 6 2 2 2 2 2 2 2" xfId="1204" xr:uid="{00000000-0005-0000-0000-0000B0040000}"/>
    <cellStyle name="Normal 6 2 2 2 2 2 3" xfId="1205" xr:uid="{00000000-0005-0000-0000-0000B1040000}"/>
    <cellStyle name="Normal 6 2 2 2 2 3" xfId="1206" xr:uid="{00000000-0005-0000-0000-0000B2040000}"/>
    <cellStyle name="Normal 6 2 2 2 2 3 2" xfId="1207" xr:uid="{00000000-0005-0000-0000-0000B3040000}"/>
    <cellStyle name="Normal 6 2 2 2 2 4" xfId="1208" xr:uid="{00000000-0005-0000-0000-0000B4040000}"/>
    <cellStyle name="Normal 6 2 2 2 2 5" xfId="1209" xr:uid="{00000000-0005-0000-0000-0000B5040000}"/>
    <cellStyle name="Normal 6 2 2 2 2 6" xfId="1210" xr:uid="{00000000-0005-0000-0000-0000B6040000}"/>
    <cellStyle name="Normal 6 2 2 2 3" xfId="1211" xr:uid="{00000000-0005-0000-0000-0000B7040000}"/>
    <cellStyle name="Normal 6 2 2 2 3 2" xfId="1212" xr:uid="{00000000-0005-0000-0000-0000B8040000}"/>
    <cellStyle name="Normal 6 2 2 2 3 2 2" xfId="1213" xr:uid="{00000000-0005-0000-0000-0000B9040000}"/>
    <cellStyle name="Normal 6 2 2 2 3 2 2 2" xfId="1214" xr:uid="{00000000-0005-0000-0000-0000BA040000}"/>
    <cellStyle name="Normal 6 2 2 2 3 2 3" xfId="1215" xr:uid="{00000000-0005-0000-0000-0000BB040000}"/>
    <cellStyle name="Normal 6 2 2 2 3 3" xfId="1216" xr:uid="{00000000-0005-0000-0000-0000BC040000}"/>
    <cellStyle name="Normal 6 2 2 2 3 3 2" xfId="1217" xr:uid="{00000000-0005-0000-0000-0000BD040000}"/>
    <cellStyle name="Normal 6 2 2 2 3 4" xfId="1218" xr:uid="{00000000-0005-0000-0000-0000BE040000}"/>
    <cellStyle name="Normal 6 2 2 2 3 5" xfId="1219" xr:uid="{00000000-0005-0000-0000-0000BF040000}"/>
    <cellStyle name="Normal 6 2 2 2 3 6" xfId="1220" xr:uid="{00000000-0005-0000-0000-0000C0040000}"/>
    <cellStyle name="Normal 6 2 2 2 4" xfId="1221" xr:uid="{00000000-0005-0000-0000-0000C1040000}"/>
    <cellStyle name="Normal 6 2 2 2 4 2" xfId="1222" xr:uid="{00000000-0005-0000-0000-0000C2040000}"/>
    <cellStyle name="Normal 6 2 2 2 4 2 2" xfId="1223" xr:uid="{00000000-0005-0000-0000-0000C3040000}"/>
    <cellStyle name="Normal 6 2 2 2 4 3" xfId="1224" xr:uid="{00000000-0005-0000-0000-0000C4040000}"/>
    <cellStyle name="Normal 6 2 2 2 5" xfId="1225" xr:uid="{00000000-0005-0000-0000-0000C5040000}"/>
    <cellStyle name="Normal 6 2 2 2 5 2" xfId="1226" xr:uid="{00000000-0005-0000-0000-0000C6040000}"/>
    <cellStyle name="Normal 6 2 2 2 5 2 2" xfId="1227" xr:uid="{00000000-0005-0000-0000-0000C7040000}"/>
    <cellStyle name="Normal 6 2 2 2 5 3" xfId="1228" xr:uid="{00000000-0005-0000-0000-0000C8040000}"/>
    <cellStyle name="Normal 6 2 2 2 6" xfId="1229" xr:uid="{00000000-0005-0000-0000-0000C9040000}"/>
    <cellStyle name="Normal 6 2 2 2 6 2" xfId="1230" xr:uid="{00000000-0005-0000-0000-0000CA040000}"/>
    <cellStyle name="Normal 6 2 2 2 6 2 2" xfId="1231" xr:uid="{00000000-0005-0000-0000-0000CB040000}"/>
    <cellStyle name="Normal 6 2 2 2 6 3" xfId="1232" xr:uid="{00000000-0005-0000-0000-0000CC040000}"/>
    <cellStyle name="Normal 6 2 2 2 7" xfId="1233" xr:uid="{00000000-0005-0000-0000-0000CD040000}"/>
    <cellStyle name="Normal 6 2 2 2 7 2" xfId="1234" xr:uid="{00000000-0005-0000-0000-0000CE040000}"/>
    <cellStyle name="Normal 6 2 2 2 8" xfId="1235" xr:uid="{00000000-0005-0000-0000-0000CF040000}"/>
    <cellStyle name="Normal 6 2 2 2 9" xfId="1236" xr:uid="{00000000-0005-0000-0000-0000D0040000}"/>
    <cellStyle name="Normal 6 2 2 3" xfId="1237" xr:uid="{00000000-0005-0000-0000-0000D1040000}"/>
    <cellStyle name="Normal 6 2 2 3 10" xfId="1238" xr:uid="{00000000-0005-0000-0000-0000D2040000}"/>
    <cellStyle name="Normal 6 2 2 3 11" xfId="1239" xr:uid="{00000000-0005-0000-0000-0000D3040000}"/>
    <cellStyle name="Normal 6 2 2 3 2" xfId="1240" xr:uid="{00000000-0005-0000-0000-0000D4040000}"/>
    <cellStyle name="Normal 6 2 2 3 2 2" xfId="1241" xr:uid="{00000000-0005-0000-0000-0000D5040000}"/>
    <cellStyle name="Normal 6 2 2 3 2 2 2" xfId="1242" xr:uid="{00000000-0005-0000-0000-0000D6040000}"/>
    <cellStyle name="Normal 6 2 2 3 2 2 2 2" xfId="1243" xr:uid="{00000000-0005-0000-0000-0000D7040000}"/>
    <cellStyle name="Normal 6 2 2 3 2 2 3" xfId="1244" xr:uid="{00000000-0005-0000-0000-0000D8040000}"/>
    <cellStyle name="Normal 6 2 2 3 2 3" xfId="1245" xr:uid="{00000000-0005-0000-0000-0000D9040000}"/>
    <cellStyle name="Normal 6 2 2 3 2 3 2" xfId="1246" xr:uid="{00000000-0005-0000-0000-0000DA040000}"/>
    <cellStyle name="Normal 6 2 2 3 2 4" xfId="1247" xr:uid="{00000000-0005-0000-0000-0000DB040000}"/>
    <cellStyle name="Normal 6 2 2 3 2 5" xfId="1248" xr:uid="{00000000-0005-0000-0000-0000DC040000}"/>
    <cellStyle name="Normal 6 2 2 3 2 6" xfId="1249" xr:uid="{00000000-0005-0000-0000-0000DD040000}"/>
    <cellStyle name="Normal 6 2 2 3 3" xfId="1250" xr:uid="{00000000-0005-0000-0000-0000DE040000}"/>
    <cellStyle name="Normal 6 2 2 3 3 2" xfId="1251" xr:uid="{00000000-0005-0000-0000-0000DF040000}"/>
    <cellStyle name="Normal 6 2 2 3 3 2 2" xfId="1252" xr:uid="{00000000-0005-0000-0000-0000E0040000}"/>
    <cellStyle name="Normal 6 2 2 3 3 2 2 2" xfId="1253" xr:uid="{00000000-0005-0000-0000-0000E1040000}"/>
    <cellStyle name="Normal 6 2 2 3 3 2 3" xfId="1254" xr:uid="{00000000-0005-0000-0000-0000E2040000}"/>
    <cellStyle name="Normal 6 2 2 3 3 3" xfId="1255" xr:uid="{00000000-0005-0000-0000-0000E3040000}"/>
    <cellStyle name="Normal 6 2 2 3 3 3 2" xfId="1256" xr:uid="{00000000-0005-0000-0000-0000E4040000}"/>
    <cellStyle name="Normal 6 2 2 3 3 4" xfId="1257" xr:uid="{00000000-0005-0000-0000-0000E5040000}"/>
    <cellStyle name="Normal 6 2 2 3 3 5" xfId="1258" xr:uid="{00000000-0005-0000-0000-0000E6040000}"/>
    <cellStyle name="Normal 6 2 2 3 3 6" xfId="1259" xr:uid="{00000000-0005-0000-0000-0000E7040000}"/>
    <cellStyle name="Normal 6 2 2 3 4" xfId="1260" xr:uid="{00000000-0005-0000-0000-0000E8040000}"/>
    <cellStyle name="Normal 6 2 2 3 4 2" xfId="1261" xr:uid="{00000000-0005-0000-0000-0000E9040000}"/>
    <cellStyle name="Normal 6 2 2 3 4 2 2" xfId="1262" xr:uid="{00000000-0005-0000-0000-0000EA040000}"/>
    <cellStyle name="Normal 6 2 2 3 4 3" xfId="1263" xr:uid="{00000000-0005-0000-0000-0000EB040000}"/>
    <cellStyle name="Normal 6 2 2 3 5" xfId="1264" xr:uid="{00000000-0005-0000-0000-0000EC040000}"/>
    <cellStyle name="Normal 6 2 2 3 5 2" xfId="1265" xr:uid="{00000000-0005-0000-0000-0000ED040000}"/>
    <cellStyle name="Normal 6 2 2 3 5 2 2" xfId="1266" xr:uid="{00000000-0005-0000-0000-0000EE040000}"/>
    <cellStyle name="Normal 6 2 2 3 5 3" xfId="1267" xr:uid="{00000000-0005-0000-0000-0000EF040000}"/>
    <cellStyle name="Normal 6 2 2 3 6" xfId="1268" xr:uid="{00000000-0005-0000-0000-0000F0040000}"/>
    <cellStyle name="Normal 6 2 2 3 6 2" xfId="1269" xr:uid="{00000000-0005-0000-0000-0000F1040000}"/>
    <cellStyle name="Normal 6 2 2 3 6 2 2" xfId="1270" xr:uid="{00000000-0005-0000-0000-0000F2040000}"/>
    <cellStyle name="Normal 6 2 2 3 6 3" xfId="1271" xr:uid="{00000000-0005-0000-0000-0000F3040000}"/>
    <cellStyle name="Normal 6 2 2 3 7" xfId="1272" xr:uid="{00000000-0005-0000-0000-0000F4040000}"/>
    <cellStyle name="Normal 6 2 2 3 7 2" xfId="1273" xr:uid="{00000000-0005-0000-0000-0000F5040000}"/>
    <cellStyle name="Normal 6 2 2 3 8" xfId="1274" xr:uid="{00000000-0005-0000-0000-0000F6040000}"/>
    <cellStyle name="Normal 6 2 2 3 9" xfId="1275" xr:uid="{00000000-0005-0000-0000-0000F7040000}"/>
    <cellStyle name="Normal 6 2 2 4" xfId="1276" xr:uid="{00000000-0005-0000-0000-0000F8040000}"/>
    <cellStyle name="Normal 6 2 2 4 2" xfId="1277" xr:uid="{00000000-0005-0000-0000-0000F9040000}"/>
    <cellStyle name="Normal 6 2 2 4 2 2" xfId="1278" xr:uid="{00000000-0005-0000-0000-0000FA040000}"/>
    <cellStyle name="Normal 6 2 2 4 2 2 2" xfId="1279" xr:uid="{00000000-0005-0000-0000-0000FB040000}"/>
    <cellStyle name="Normal 6 2 2 4 2 3" xfId="1280" xr:uid="{00000000-0005-0000-0000-0000FC040000}"/>
    <cellStyle name="Normal 6 2 2 4 3" xfId="1281" xr:uid="{00000000-0005-0000-0000-0000FD040000}"/>
    <cellStyle name="Normal 6 2 2 4 3 2" xfId="1282" xr:uid="{00000000-0005-0000-0000-0000FE040000}"/>
    <cellStyle name="Normal 6 2 2 4 4" xfId="1283" xr:uid="{00000000-0005-0000-0000-0000FF040000}"/>
    <cellStyle name="Normal 6 2 2 4 5" xfId="1284" xr:uid="{00000000-0005-0000-0000-000000050000}"/>
    <cellStyle name="Normal 6 2 2 4 6" xfId="1285" xr:uid="{00000000-0005-0000-0000-000001050000}"/>
    <cellStyle name="Normal 6 2 2 5" xfId="1286" xr:uid="{00000000-0005-0000-0000-000002050000}"/>
    <cellStyle name="Normal 6 2 2 5 2" xfId="1287" xr:uid="{00000000-0005-0000-0000-000003050000}"/>
    <cellStyle name="Normal 6 2 2 5 2 2" xfId="1288" xr:uid="{00000000-0005-0000-0000-000004050000}"/>
    <cellStyle name="Normal 6 2 2 5 2 2 2" xfId="1289" xr:uid="{00000000-0005-0000-0000-000005050000}"/>
    <cellStyle name="Normal 6 2 2 5 2 3" xfId="1290" xr:uid="{00000000-0005-0000-0000-000006050000}"/>
    <cellStyle name="Normal 6 2 2 5 3" xfId="1291" xr:uid="{00000000-0005-0000-0000-000007050000}"/>
    <cellStyle name="Normal 6 2 2 5 3 2" xfId="1292" xr:uid="{00000000-0005-0000-0000-000008050000}"/>
    <cellStyle name="Normal 6 2 2 5 4" xfId="1293" xr:uid="{00000000-0005-0000-0000-000009050000}"/>
    <cellStyle name="Normal 6 2 2 5 5" xfId="1294" xr:uid="{00000000-0005-0000-0000-00000A050000}"/>
    <cellStyle name="Normal 6 2 2 5 6" xfId="1295" xr:uid="{00000000-0005-0000-0000-00000B050000}"/>
    <cellStyle name="Normal 6 2 2 6" xfId="1296" xr:uid="{00000000-0005-0000-0000-00000C050000}"/>
    <cellStyle name="Normal 6 2 2 6 2" xfId="1297" xr:uid="{00000000-0005-0000-0000-00000D050000}"/>
    <cellStyle name="Normal 6 2 2 6 2 2" xfId="1298" xr:uid="{00000000-0005-0000-0000-00000E050000}"/>
    <cellStyle name="Normal 6 2 2 6 3" xfId="1299" xr:uid="{00000000-0005-0000-0000-00000F050000}"/>
    <cellStyle name="Normal 6 2 2 7" xfId="1300" xr:uid="{00000000-0005-0000-0000-000010050000}"/>
    <cellStyle name="Normal 6 2 2 7 2" xfId="1301" xr:uid="{00000000-0005-0000-0000-000011050000}"/>
    <cellStyle name="Normal 6 2 2 7 2 2" xfId="1302" xr:uid="{00000000-0005-0000-0000-000012050000}"/>
    <cellStyle name="Normal 6 2 2 7 3" xfId="1303" xr:uid="{00000000-0005-0000-0000-000013050000}"/>
    <cellStyle name="Normal 6 2 2 8" xfId="1304" xr:uid="{00000000-0005-0000-0000-000014050000}"/>
    <cellStyle name="Normal 6 2 2 8 2" xfId="1305" xr:uid="{00000000-0005-0000-0000-000015050000}"/>
    <cellStyle name="Normal 6 2 2 8 2 2" xfId="1306" xr:uid="{00000000-0005-0000-0000-000016050000}"/>
    <cellStyle name="Normal 6 2 2 8 3" xfId="1307" xr:uid="{00000000-0005-0000-0000-000017050000}"/>
    <cellStyle name="Normal 6 2 2 9" xfId="1308" xr:uid="{00000000-0005-0000-0000-000018050000}"/>
    <cellStyle name="Normal 6 2 2 9 2" xfId="1309" xr:uid="{00000000-0005-0000-0000-000019050000}"/>
    <cellStyle name="Normal 6 2 3" xfId="1310" xr:uid="{00000000-0005-0000-0000-00001A050000}"/>
    <cellStyle name="Normal 6 2 3 10" xfId="1311" xr:uid="{00000000-0005-0000-0000-00001B050000}"/>
    <cellStyle name="Normal 6 2 3 11" xfId="1312" xr:uid="{00000000-0005-0000-0000-00001C050000}"/>
    <cellStyle name="Normal 6 2 3 2" xfId="1313" xr:uid="{00000000-0005-0000-0000-00001D050000}"/>
    <cellStyle name="Normal 6 2 3 2 2" xfId="1314" xr:uid="{00000000-0005-0000-0000-00001E050000}"/>
    <cellStyle name="Normal 6 2 3 2 2 2" xfId="1315" xr:uid="{00000000-0005-0000-0000-00001F050000}"/>
    <cellStyle name="Normal 6 2 3 2 2 2 2" xfId="1316" xr:uid="{00000000-0005-0000-0000-000020050000}"/>
    <cellStyle name="Normal 6 2 3 2 2 3" xfId="1317" xr:uid="{00000000-0005-0000-0000-000021050000}"/>
    <cellStyle name="Normal 6 2 3 2 3" xfId="1318" xr:uid="{00000000-0005-0000-0000-000022050000}"/>
    <cellStyle name="Normal 6 2 3 2 3 2" xfId="1319" xr:uid="{00000000-0005-0000-0000-000023050000}"/>
    <cellStyle name="Normal 6 2 3 2 4" xfId="1320" xr:uid="{00000000-0005-0000-0000-000024050000}"/>
    <cellStyle name="Normal 6 2 3 2 5" xfId="1321" xr:uid="{00000000-0005-0000-0000-000025050000}"/>
    <cellStyle name="Normal 6 2 3 2 6" xfId="1322" xr:uid="{00000000-0005-0000-0000-000026050000}"/>
    <cellStyle name="Normal 6 2 3 3" xfId="1323" xr:uid="{00000000-0005-0000-0000-000027050000}"/>
    <cellStyle name="Normal 6 2 3 3 2" xfId="1324" xr:uid="{00000000-0005-0000-0000-000028050000}"/>
    <cellStyle name="Normal 6 2 3 3 2 2" xfId="1325" xr:uid="{00000000-0005-0000-0000-000029050000}"/>
    <cellStyle name="Normal 6 2 3 3 2 2 2" xfId="1326" xr:uid="{00000000-0005-0000-0000-00002A050000}"/>
    <cellStyle name="Normal 6 2 3 3 2 3" xfId="1327" xr:uid="{00000000-0005-0000-0000-00002B050000}"/>
    <cellStyle name="Normal 6 2 3 3 3" xfId="1328" xr:uid="{00000000-0005-0000-0000-00002C050000}"/>
    <cellStyle name="Normal 6 2 3 3 3 2" xfId="1329" xr:uid="{00000000-0005-0000-0000-00002D050000}"/>
    <cellStyle name="Normal 6 2 3 3 4" xfId="1330" xr:uid="{00000000-0005-0000-0000-00002E050000}"/>
    <cellStyle name="Normal 6 2 3 3 5" xfId="1331" xr:uid="{00000000-0005-0000-0000-00002F050000}"/>
    <cellStyle name="Normal 6 2 3 3 6" xfId="1332" xr:uid="{00000000-0005-0000-0000-000030050000}"/>
    <cellStyle name="Normal 6 2 3 4" xfId="1333" xr:uid="{00000000-0005-0000-0000-000031050000}"/>
    <cellStyle name="Normal 6 2 3 4 2" xfId="1334" xr:uid="{00000000-0005-0000-0000-000032050000}"/>
    <cellStyle name="Normal 6 2 3 4 2 2" xfId="1335" xr:uid="{00000000-0005-0000-0000-000033050000}"/>
    <cellStyle name="Normal 6 2 3 4 3" xfId="1336" xr:uid="{00000000-0005-0000-0000-000034050000}"/>
    <cellStyle name="Normal 6 2 3 5" xfId="1337" xr:uid="{00000000-0005-0000-0000-000035050000}"/>
    <cellStyle name="Normal 6 2 3 5 2" xfId="1338" xr:uid="{00000000-0005-0000-0000-000036050000}"/>
    <cellStyle name="Normal 6 2 3 5 2 2" xfId="1339" xr:uid="{00000000-0005-0000-0000-000037050000}"/>
    <cellStyle name="Normal 6 2 3 5 3" xfId="1340" xr:uid="{00000000-0005-0000-0000-000038050000}"/>
    <cellStyle name="Normal 6 2 3 6" xfId="1341" xr:uid="{00000000-0005-0000-0000-000039050000}"/>
    <cellStyle name="Normal 6 2 3 6 2" xfId="1342" xr:uid="{00000000-0005-0000-0000-00003A050000}"/>
    <cellStyle name="Normal 6 2 3 6 2 2" xfId="1343" xr:uid="{00000000-0005-0000-0000-00003B050000}"/>
    <cellStyle name="Normal 6 2 3 6 3" xfId="1344" xr:uid="{00000000-0005-0000-0000-00003C050000}"/>
    <cellStyle name="Normal 6 2 3 7" xfId="1345" xr:uid="{00000000-0005-0000-0000-00003D050000}"/>
    <cellStyle name="Normal 6 2 3 7 2" xfId="1346" xr:uid="{00000000-0005-0000-0000-00003E050000}"/>
    <cellStyle name="Normal 6 2 3 8" xfId="1347" xr:uid="{00000000-0005-0000-0000-00003F050000}"/>
    <cellStyle name="Normal 6 2 3 9" xfId="1348" xr:uid="{00000000-0005-0000-0000-000040050000}"/>
    <cellStyle name="Normal 6 2 4" xfId="1349" xr:uid="{00000000-0005-0000-0000-000041050000}"/>
    <cellStyle name="Normal 6 2 4 10" xfId="1350" xr:uid="{00000000-0005-0000-0000-000042050000}"/>
    <cellStyle name="Normal 6 2 4 11" xfId="1351" xr:uid="{00000000-0005-0000-0000-000043050000}"/>
    <cellStyle name="Normal 6 2 4 2" xfId="1352" xr:uid="{00000000-0005-0000-0000-000044050000}"/>
    <cellStyle name="Normal 6 2 4 2 2" xfId="1353" xr:uid="{00000000-0005-0000-0000-000045050000}"/>
    <cellStyle name="Normal 6 2 4 2 2 2" xfId="1354" xr:uid="{00000000-0005-0000-0000-000046050000}"/>
    <cellStyle name="Normal 6 2 4 2 2 2 2" xfId="1355" xr:uid="{00000000-0005-0000-0000-000047050000}"/>
    <cellStyle name="Normal 6 2 4 2 2 3" xfId="1356" xr:uid="{00000000-0005-0000-0000-000048050000}"/>
    <cellStyle name="Normal 6 2 4 2 3" xfId="1357" xr:uid="{00000000-0005-0000-0000-000049050000}"/>
    <cellStyle name="Normal 6 2 4 2 3 2" xfId="1358" xr:uid="{00000000-0005-0000-0000-00004A050000}"/>
    <cellStyle name="Normal 6 2 4 2 4" xfId="1359" xr:uid="{00000000-0005-0000-0000-00004B050000}"/>
    <cellStyle name="Normal 6 2 4 2 5" xfId="1360" xr:uid="{00000000-0005-0000-0000-00004C050000}"/>
    <cellStyle name="Normal 6 2 4 2 6" xfId="1361" xr:uid="{00000000-0005-0000-0000-00004D050000}"/>
    <cellStyle name="Normal 6 2 4 3" xfId="1362" xr:uid="{00000000-0005-0000-0000-00004E050000}"/>
    <cellStyle name="Normal 6 2 4 3 2" xfId="1363" xr:uid="{00000000-0005-0000-0000-00004F050000}"/>
    <cellStyle name="Normal 6 2 4 3 2 2" xfId="1364" xr:uid="{00000000-0005-0000-0000-000050050000}"/>
    <cellStyle name="Normal 6 2 4 3 2 2 2" xfId="1365" xr:uid="{00000000-0005-0000-0000-000051050000}"/>
    <cellStyle name="Normal 6 2 4 3 2 3" xfId="1366" xr:uid="{00000000-0005-0000-0000-000052050000}"/>
    <cellStyle name="Normal 6 2 4 3 3" xfId="1367" xr:uid="{00000000-0005-0000-0000-000053050000}"/>
    <cellStyle name="Normal 6 2 4 3 3 2" xfId="1368" xr:uid="{00000000-0005-0000-0000-000054050000}"/>
    <cellStyle name="Normal 6 2 4 3 4" xfId="1369" xr:uid="{00000000-0005-0000-0000-000055050000}"/>
    <cellStyle name="Normal 6 2 4 3 5" xfId="1370" xr:uid="{00000000-0005-0000-0000-000056050000}"/>
    <cellStyle name="Normal 6 2 4 3 6" xfId="1371" xr:uid="{00000000-0005-0000-0000-000057050000}"/>
    <cellStyle name="Normal 6 2 4 4" xfId="1372" xr:uid="{00000000-0005-0000-0000-000058050000}"/>
    <cellStyle name="Normal 6 2 4 4 2" xfId="1373" xr:uid="{00000000-0005-0000-0000-000059050000}"/>
    <cellStyle name="Normal 6 2 4 4 2 2" xfId="1374" xr:uid="{00000000-0005-0000-0000-00005A050000}"/>
    <cellStyle name="Normal 6 2 4 4 3" xfId="1375" xr:uid="{00000000-0005-0000-0000-00005B050000}"/>
    <cellStyle name="Normal 6 2 4 5" xfId="1376" xr:uid="{00000000-0005-0000-0000-00005C050000}"/>
    <cellStyle name="Normal 6 2 4 5 2" xfId="1377" xr:uid="{00000000-0005-0000-0000-00005D050000}"/>
    <cellStyle name="Normal 6 2 4 5 2 2" xfId="1378" xr:uid="{00000000-0005-0000-0000-00005E050000}"/>
    <cellStyle name="Normal 6 2 4 5 3" xfId="1379" xr:uid="{00000000-0005-0000-0000-00005F050000}"/>
    <cellStyle name="Normal 6 2 4 6" xfId="1380" xr:uid="{00000000-0005-0000-0000-000060050000}"/>
    <cellStyle name="Normal 6 2 4 6 2" xfId="1381" xr:uid="{00000000-0005-0000-0000-000061050000}"/>
    <cellStyle name="Normal 6 2 4 6 2 2" xfId="1382" xr:uid="{00000000-0005-0000-0000-000062050000}"/>
    <cellStyle name="Normal 6 2 4 6 3" xfId="1383" xr:uid="{00000000-0005-0000-0000-000063050000}"/>
    <cellStyle name="Normal 6 2 4 7" xfId="1384" xr:uid="{00000000-0005-0000-0000-000064050000}"/>
    <cellStyle name="Normal 6 2 4 7 2" xfId="1385" xr:uid="{00000000-0005-0000-0000-000065050000}"/>
    <cellStyle name="Normal 6 2 4 8" xfId="1386" xr:uid="{00000000-0005-0000-0000-000066050000}"/>
    <cellStyle name="Normal 6 2 4 9" xfId="1387" xr:uid="{00000000-0005-0000-0000-000067050000}"/>
    <cellStyle name="Normal 6 2 5" xfId="1388" xr:uid="{00000000-0005-0000-0000-000068050000}"/>
    <cellStyle name="Normal 6 2 5 2" xfId="1389" xr:uid="{00000000-0005-0000-0000-000069050000}"/>
    <cellStyle name="Normal 6 2 5 2 2" xfId="1390" xr:uid="{00000000-0005-0000-0000-00006A050000}"/>
    <cellStyle name="Normal 6 2 5 2 2 2" xfId="1391" xr:uid="{00000000-0005-0000-0000-00006B050000}"/>
    <cellStyle name="Normal 6 2 5 2 3" xfId="1392" xr:uid="{00000000-0005-0000-0000-00006C050000}"/>
    <cellStyle name="Normal 6 2 5 3" xfId="1393" xr:uid="{00000000-0005-0000-0000-00006D050000}"/>
    <cellStyle name="Normal 6 2 5 3 2" xfId="1394" xr:uid="{00000000-0005-0000-0000-00006E050000}"/>
    <cellStyle name="Normal 6 2 5 4" xfId="1395" xr:uid="{00000000-0005-0000-0000-00006F050000}"/>
    <cellStyle name="Normal 6 2 5 5" xfId="1396" xr:uid="{00000000-0005-0000-0000-000070050000}"/>
    <cellStyle name="Normal 6 2 5 6" xfId="1397" xr:uid="{00000000-0005-0000-0000-000071050000}"/>
    <cellStyle name="Normal 6 2 6" xfId="1398" xr:uid="{00000000-0005-0000-0000-000072050000}"/>
    <cellStyle name="Normal 6 2 6 2" xfId="1399" xr:uid="{00000000-0005-0000-0000-000073050000}"/>
    <cellStyle name="Normal 6 2 6 2 2" xfId="1400" xr:uid="{00000000-0005-0000-0000-000074050000}"/>
    <cellStyle name="Normal 6 2 6 2 2 2" xfId="1401" xr:uid="{00000000-0005-0000-0000-000075050000}"/>
    <cellStyle name="Normal 6 2 6 2 3" xfId="1402" xr:uid="{00000000-0005-0000-0000-000076050000}"/>
    <cellStyle name="Normal 6 2 6 3" xfId="1403" xr:uid="{00000000-0005-0000-0000-000077050000}"/>
    <cellStyle name="Normal 6 2 6 3 2" xfId="1404" xr:uid="{00000000-0005-0000-0000-000078050000}"/>
    <cellStyle name="Normal 6 2 6 4" xfId="1405" xr:uid="{00000000-0005-0000-0000-000079050000}"/>
    <cellStyle name="Normal 6 2 6 5" xfId="1406" xr:uid="{00000000-0005-0000-0000-00007A050000}"/>
    <cellStyle name="Normal 6 2 6 6" xfId="1407" xr:uid="{00000000-0005-0000-0000-00007B050000}"/>
    <cellStyle name="Normal 6 2 7" xfId="1408" xr:uid="{00000000-0005-0000-0000-00007C050000}"/>
    <cellStyle name="Normal 6 2 7 2" xfId="1409" xr:uid="{00000000-0005-0000-0000-00007D050000}"/>
    <cellStyle name="Normal 6 2 7 2 2" xfId="1410" xr:uid="{00000000-0005-0000-0000-00007E050000}"/>
    <cellStyle name="Normal 6 2 7 3" xfId="1411" xr:uid="{00000000-0005-0000-0000-00007F050000}"/>
    <cellStyle name="Normal 6 2 8" xfId="1412" xr:uid="{00000000-0005-0000-0000-000080050000}"/>
    <cellStyle name="Normal 6 2 8 2" xfId="1413" xr:uid="{00000000-0005-0000-0000-000081050000}"/>
    <cellStyle name="Normal 6 2 8 2 2" xfId="1414" xr:uid="{00000000-0005-0000-0000-000082050000}"/>
    <cellStyle name="Normal 6 2 8 3" xfId="1415" xr:uid="{00000000-0005-0000-0000-000083050000}"/>
    <cellStyle name="Normal 6 2 9" xfId="1416" xr:uid="{00000000-0005-0000-0000-000084050000}"/>
    <cellStyle name="Normal 6 2 9 2" xfId="1417" xr:uid="{00000000-0005-0000-0000-000085050000}"/>
    <cellStyle name="Normal 6 2 9 2 2" xfId="1418" xr:uid="{00000000-0005-0000-0000-000086050000}"/>
    <cellStyle name="Normal 6 2 9 3" xfId="1419" xr:uid="{00000000-0005-0000-0000-000087050000}"/>
    <cellStyle name="Normal 6 3" xfId="1420" xr:uid="{00000000-0005-0000-0000-000088050000}"/>
    <cellStyle name="Normal 6 3 10" xfId="1421" xr:uid="{00000000-0005-0000-0000-000089050000}"/>
    <cellStyle name="Normal 6 3 11" xfId="1422" xr:uid="{00000000-0005-0000-0000-00008A050000}"/>
    <cellStyle name="Normal 6 3 12" xfId="1423" xr:uid="{00000000-0005-0000-0000-00008B050000}"/>
    <cellStyle name="Normal 6 3 13" xfId="1424" xr:uid="{00000000-0005-0000-0000-00008C050000}"/>
    <cellStyle name="Normal 6 3 2" xfId="1425" xr:uid="{00000000-0005-0000-0000-00008D050000}"/>
    <cellStyle name="Normal 6 3 2 10" xfId="1426" xr:uid="{00000000-0005-0000-0000-00008E050000}"/>
    <cellStyle name="Normal 6 3 2 11" xfId="1427" xr:uid="{00000000-0005-0000-0000-00008F050000}"/>
    <cellStyle name="Normal 6 3 2 2" xfId="1428" xr:uid="{00000000-0005-0000-0000-000090050000}"/>
    <cellStyle name="Normal 6 3 2 2 2" xfId="1429" xr:uid="{00000000-0005-0000-0000-000091050000}"/>
    <cellStyle name="Normal 6 3 2 2 2 2" xfId="1430" xr:uid="{00000000-0005-0000-0000-000092050000}"/>
    <cellStyle name="Normal 6 3 2 2 2 2 2" xfId="1431" xr:uid="{00000000-0005-0000-0000-000093050000}"/>
    <cellStyle name="Normal 6 3 2 2 2 3" xfId="1432" xr:uid="{00000000-0005-0000-0000-000094050000}"/>
    <cellStyle name="Normal 6 3 2 2 3" xfId="1433" xr:uid="{00000000-0005-0000-0000-000095050000}"/>
    <cellStyle name="Normal 6 3 2 2 3 2" xfId="1434" xr:uid="{00000000-0005-0000-0000-000096050000}"/>
    <cellStyle name="Normal 6 3 2 2 4" xfId="1435" xr:uid="{00000000-0005-0000-0000-000097050000}"/>
    <cellStyle name="Normal 6 3 2 2 5" xfId="1436" xr:uid="{00000000-0005-0000-0000-000098050000}"/>
    <cellStyle name="Normal 6 3 2 2 6" xfId="1437" xr:uid="{00000000-0005-0000-0000-000099050000}"/>
    <cellStyle name="Normal 6 3 2 3" xfId="1438" xr:uid="{00000000-0005-0000-0000-00009A050000}"/>
    <cellStyle name="Normal 6 3 2 3 2" xfId="1439" xr:uid="{00000000-0005-0000-0000-00009B050000}"/>
    <cellStyle name="Normal 6 3 2 3 2 2" xfId="1440" xr:uid="{00000000-0005-0000-0000-00009C050000}"/>
    <cellStyle name="Normal 6 3 2 3 2 2 2" xfId="1441" xr:uid="{00000000-0005-0000-0000-00009D050000}"/>
    <cellStyle name="Normal 6 3 2 3 2 3" xfId="1442" xr:uid="{00000000-0005-0000-0000-00009E050000}"/>
    <cellStyle name="Normal 6 3 2 3 3" xfId="1443" xr:uid="{00000000-0005-0000-0000-00009F050000}"/>
    <cellStyle name="Normal 6 3 2 3 3 2" xfId="1444" xr:uid="{00000000-0005-0000-0000-0000A0050000}"/>
    <cellStyle name="Normal 6 3 2 3 4" xfId="1445" xr:uid="{00000000-0005-0000-0000-0000A1050000}"/>
    <cellStyle name="Normal 6 3 2 3 5" xfId="1446" xr:uid="{00000000-0005-0000-0000-0000A2050000}"/>
    <cellStyle name="Normal 6 3 2 3 6" xfId="1447" xr:uid="{00000000-0005-0000-0000-0000A3050000}"/>
    <cellStyle name="Normal 6 3 2 4" xfId="1448" xr:uid="{00000000-0005-0000-0000-0000A4050000}"/>
    <cellStyle name="Normal 6 3 2 4 2" xfId="1449" xr:uid="{00000000-0005-0000-0000-0000A5050000}"/>
    <cellStyle name="Normal 6 3 2 4 2 2" xfId="1450" xr:uid="{00000000-0005-0000-0000-0000A6050000}"/>
    <cellStyle name="Normal 6 3 2 4 3" xfId="1451" xr:uid="{00000000-0005-0000-0000-0000A7050000}"/>
    <cellStyle name="Normal 6 3 2 5" xfId="1452" xr:uid="{00000000-0005-0000-0000-0000A8050000}"/>
    <cellStyle name="Normal 6 3 2 5 2" xfId="1453" xr:uid="{00000000-0005-0000-0000-0000A9050000}"/>
    <cellStyle name="Normal 6 3 2 5 2 2" xfId="1454" xr:uid="{00000000-0005-0000-0000-0000AA050000}"/>
    <cellStyle name="Normal 6 3 2 5 3" xfId="1455" xr:uid="{00000000-0005-0000-0000-0000AB050000}"/>
    <cellStyle name="Normal 6 3 2 6" xfId="1456" xr:uid="{00000000-0005-0000-0000-0000AC050000}"/>
    <cellStyle name="Normal 6 3 2 6 2" xfId="1457" xr:uid="{00000000-0005-0000-0000-0000AD050000}"/>
    <cellStyle name="Normal 6 3 2 6 2 2" xfId="1458" xr:uid="{00000000-0005-0000-0000-0000AE050000}"/>
    <cellStyle name="Normal 6 3 2 6 3" xfId="1459" xr:uid="{00000000-0005-0000-0000-0000AF050000}"/>
    <cellStyle name="Normal 6 3 2 7" xfId="1460" xr:uid="{00000000-0005-0000-0000-0000B0050000}"/>
    <cellStyle name="Normal 6 3 2 7 2" xfId="1461" xr:uid="{00000000-0005-0000-0000-0000B1050000}"/>
    <cellStyle name="Normal 6 3 2 8" xfId="1462" xr:uid="{00000000-0005-0000-0000-0000B2050000}"/>
    <cellStyle name="Normal 6 3 2 9" xfId="1463" xr:uid="{00000000-0005-0000-0000-0000B3050000}"/>
    <cellStyle name="Normal 6 3 3" xfId="1464" xr:uid="{00000000-0005-0000-0000-0000B4050000}"/>
    <cellStyle name="Normal 6 3 3 10" xfId="1465" xr:uid="{00000000-0005-0000-0000-0000B5050000}"/>
    <cellStyle name="Normal 6 3 3 11" xfId="1466" xr:uid="{00000000-0005-0000-0000-0000B6050000}"/>
    <cellStyle name="Normal 6 3 3 2" xfId="1467" xr:uid="{00000000-0005-0000-0000-0000B7050000}"/>
    <cellStyle name="Normal 6 3 3 2 2" xfId="1468" xr:uid="{00000000-0005-0000-0000-0000B8050000}"/>
    <cellStyle name="Normal 6 3 3 2 2 2" xfId="1469" xr:uid="{00000000-0005-0000-0000-0000B9050000}"/>
    <cellStyle name="Normal 6 3 3 2 2 2 2" xfId="1470" xr:uid="{00000000-0005-0000-0000-0000BA050000}"/>
    <cellStyle name="Normal 6 3 3 2 2 3" xfId="1471" xr:uid="{00000000-0005-0000-0000-0000BB050000}"/>
    <cellStyle name="Normal 6 3 3 2 3" xfId="1472" xr:uid="{00000000-0005-0000-0000-0000BC050000}"/>
    <cellStyle name="Normal 6 3 3 2 3 2" xfId="1473" xr:uid="{00000000-0005-0000-0000-0000BD050000}"/>
    <cellStyle name="Normal 6 3 3 2 4" xfId="1474" xr:uid="{00000000-0005-0000-0000-0000BE050000}"/>
    <cellStyle name="Normal 6 3 3 2 5" xfId="1475" xr:uid="{00000000-0005-0000-0000-0000BF050000}"/>
    <cellStyle name="Normal 6 3 3 2 6" xfId="1476" xr:uid="{00000000-0005-0000-0000-0000C0050000}"/>
    <cellStyle name="Normal 6 3 3 3" xfId="1477" xr:uid="{00000000-0005-0000-0000-0000C1050000}"/>
    <cellStyle name="Normal 6 3 3 3 2" xfId="1478" xr:uid="{00000000-0005-0000-0000-0000C2050000}"/>
    <cellStyle name="Normal 6 3 3 3 2 2" xfId="1479" xr:uid="{00000000-0005-0000-0000-0000C3050000}"/>
    <cellStyle name="Normal 6 3 3 3 2 2 2" xfId="1480" xr:uid="{00000000-0005-0000-0000-0000C4050000}"/>
    <cellStyle name="Normal 6 3 3 3 2 3" xfId="1481" xr:uid="{00000000-0005-0000-0000-0000C5050000}"/>
    <cellStyle name="Normal 6 3 3 3 3" xfId="1482" xr:uid="{00000000-0005-0000-0000-0000C6050000}"/>
    <cellStyle name="Normal 6 3 3 3 3 2" xfId="1483" xr:uid="{00000000-0005-0000-0000-0000C7050000}"/>
    <cellStyle name="Normal 6 3 3 3 4" xfId="1484" xr:uid="{00000000-0005-0000-0000-0000C8050000}"/>
    <cellStyle name="Normal 6 3 3 3 5" xfId="1485" xr:uid="{00000000-0005-0000-0000-0000C9050000}"/>
    <cellStyle name="Normal 6 3 3 3 6" xfId="1486" xr:uid="{00000000-0005-0000-0000-0000CA050000}"/>
    <cellStyle name="Normal 6 3 3 4" xfId="1487" xr:uid="{00000000-0005-0000-0000-0000CB050000}"/>
    <cellStyle name="Normal 6 3 3 4 2" xfId="1488" xr:uid="{00000000-0005-0000-0000-0000CC050000}"/>
    <cellStyle name="Normal 6 3 3 4 2 2" xfId="1489" xr:uid="{00000000-0005-0000-0000-0000CD050000}"/>
    <cellStyle name="Normal 6 3 3 4 3" xfId="1490" xr:uid="{00000000-0005-0000-0000-0000CE050000}"/>
    <cellStyle name="Normal 6 3 3 5" xfId="1491" xr:uid="{00000000-0005-0000-0000-0000CF050000}"/>
    <cellStyle name="Normal 6 3 3 5 2" xfId="1492" xr:uid="{00000000-0005-0000-0000-0000D0050000}"/>
    <cellStyle name="Normal 6 3 3 5 2 2" xfId="1493" xr:uid="{00000000-0005-0000-0000-0000D1050000}"/>
    <cellStyle name="Normal 6 3 3 5 3" xfId="1494" xr:uid="{00000000-0005-0000-0000-0000D2050000}"/>
    <cellStyle name="Normal 6 3 3 6" xfId="1495" xr:uid="{00000000-0005-0000-0000-0000D3050000}"/>
    <cellStyle name="Normal 6 3 3 6 2" xfId="1496" xr:uid="{00000000-0005-0000-0000-0000D4050000}"/>
    <cellStyle name="Normal 6 3 3 6 2 2" xfId="1497" xr:uid="{00000000-0005-0000-0000-0000D5050000}"/>
    <cellStyle name="Normal 6 3 3 6 3" xfId="1498" xr:uid="{00000000-0005-0000-0000-0000D6050000}"/>
    <cellStyle name="Normal 6 3 3 7" xfId="1499" xr:uid="{00000000-0005-0000-0000-0000D7050000}"/>
    <cellStyle name="Normal 6 3 3 7 2" xfId="1500" xr:uid="{00000000-0005-0000-0000-0000D8050000}"/>
    <cellStyle name="Normal 6 3 3 8" xfId="1501" xr:uid="{00000000-0005-0000-0000-0000D9050000}"/>
    <cellStyle name="Normal 6 3 3 9" xfId="1502" xr:uid="{00000000-0005-0000-0000-0000DA050000}"/>
    <cellStyle name="Normal 6 3 4" xfId="1503" xr:uid="{00000000-0005-0000-0000-0000DB050000}"/>
    <cellStyle name="Normal 6 3 4 2" xfId="1504" xr:uid="{00000000-0005-0000-0000-0000DC050000}"/>
    <cellStyle name="Normal 6 3 4 2 2" xfId="1505" xr:uid="{00000000-0005-0000-0000-0000DD050000}"/>
    <cellStyle name="Normal 6 3 4 2 2 2" xfId="1506" xr:uid="{00000000-0005-0000-0000-0000DE050000}"/>
    <cellStyle name="Normal 6 3 4 2 3" xfId="1507" xr:uid="{00000000-0005-0000-0000-0000DF050000}"/>
    <cellStyle name="Normal 6 3 4 3" xfId="1508" xr:uid="{00000000-0005-0000-0000-0000E0050000}"/>
    <cellStyle name="Normal 6 3 4 3 2" xfId="1509" xr:uid="{00000000-0005-0000-0000-0000E1050000}"/>
    <cellStyle name="Normal 6 3 4 4" xfId="1510" xr:uid="{00000000-0005-0000-0000-0000E2050000}"/>
    <cellStyle name="Normal 6 3 4 5" xfId="1511" xr:uid="{00000000-0005-0000-0000-0000E3050000}"/>
    <cellStyle name="Normal 6 3 4 6" xfId="1512" xr:uid="{00000000-0005-0000-0000-0000E4050000}"/>
    <cellStyle name="Normal 6 3 5" xfId="1513" xr:uid="{00000000-0005-0000-0000-0000E5050000}"/>
    <cellStyle name="Normal 6 3 5 2" xfId="1514" xr:uid="{00000000-0005-0000-0000-0000E6050000}"/>
    <cellStyle name="Normal 6 3 5 2 2" xfId="1515" xr:uid="{00000000-0005-0000-0000-0000E7050000}"/>
    <cellStyle name="Normal 6 3 5 2 2 2" xfId="1516" xr:uid="{00000000-0005-0000-0000-0000E8050000}"/>
    <cellStyle name="Normal 6 3 5 2 3" xfId="1517" xr:uid="{00000000-0005-0000-0000-0000E9050000}"/>
    <cellStyle name="Normal 6 3 5 3" xfId="1518" xr:uid="{00000000-0005-0000-0000-0000EA050000}"/>
    <cellStyle name="Normal 6 3 5 3 2" xfId="1519" xr:uid="{00000000-0005-0000-0000-0000EB050000}"/>
    <cellStyle name="Normal 6 3 5 4" xfId="1520" xr:uid="{00000000-0005-0000-0000-0000EC050000}"/>
    <cellStyle name="Normal 6 3 5 5" xfId="1521" xr:uid="{00000000-0005-0000-0000-0000ED050000}"/>
    <cellStyle name="Normal 6 3 5 6" xfId="1522" xr:uid="{00000000-0005-0000-0000-0000EE050000}"/>
    <cellStyle name="Normal 6 3 6" xfId="1523" xr:uid="{00000000-0005-0000-0000-0000EF050000}"/>
    <cellStyle name="Normal 6 3 6 2" xfId="1524" xr:uid="{00000000-0005-0000-0000-0000F0050000}"/>
    <cellStyle name="Normal 6 3 6 2 2" xfId="1525" xr:uid="{00000000-0005-0000-0000-0000F1050000}"/>
    <cellStyle name="Normal 6 3 6 3" xfId="1526" xr:uid="{00000000-0005-0000-0000-0000F2050000}"/>
    <cellStyle name="Normal 6 3 7" xfId="1527" xr:uid="{00000000-0005-0000-0000-0000F3050000}"/>
    <cellStyle name="Normal 6 3 7 2" xfId="1528" xr:uid="{00000000-0005-0000-0000-0000F4050000}"/>
    <cellStyle name="Normal 6 3 7 2 2" xfId="1529" xr:uid="{00000000-0005-0000-0000-0000F5050000}"/>
    <cellStyle name="Normal 6 3 7 3" xfId="1530" xr:uid="{00000000-0005-0000-0000-0000F6050000}"/>
    <cellStyle name="Normal 6 3 8" xfId="1531" xr:uid="{00000000-0005-0000-0000-0000F7050000}"/>
    <cellStyle name="Normal 6 3 8 2" xfId="1532" xr:uid="{00000000-0005-0000-0000-0000F8050000}"/>
    <cellStyle name="Normal 6 3 8 2 2" xfId="1533" xr:uid="{00000000-0005-0000-0000-0000F9050000}"/>
    <cellStyle name="Normal 6 3 8 3" xfId="1534" xr:uid="{00000000-0005-0000-0000-0000FA050000}"/>
    <cellStyle name="Normal 6 3 9" xfId="1535" xr:uid="{00000000-0005-0000-0000-0000FB050000}"/>
    <cellStyle name="Normal 6 3 9 2" xfId="1536" xr:uid="{00000000-0005-0000-0000-0000FC050000}"/>
    <cellStyle name="Normal 6 4" xfId="1537" xr:uid="{00000000-0005-0000-0000-0000FD050000}"/>
    <cellStyle name="Normal 6 4 10" xfId="1538" xr:uid="{00000000-0005-0000-0000-0000FE050000}"/>
    <cellStyle name="Normal 6 4 11" xfId="1539" xr:uid="{00000000-0005-0000-0000-0000FF050000}"/>
    <cellStyle name="Normal 6 4 2" xfId="1540" xr:uid="{00000000-0005-0000-0000-000000060000}"/>
    <cellStyle name="Normal 6 4 2 2" xfId="1541" xr:uid="{00000000-0005-0000-0000-000001060000}"/>
    <cellStyle name="Normal 6 4 2 2 2" xfId="1542" xr:uid="{00000000-0005-0000-0000-000002060000}"/>
    <cellStyle name="Normal 6 4 2 2 2 2" xfId="1543" xr:uid="{00000000-0005-0000-0000-000003060000}"/>
    <cellStyle name="Normal 6 4 2 2 3" xfId="1544" xr:uid="{00000000-0005-0000-0000-000004060000}"/>
    <cellStyle name="Normal 6 4 2 3" xfId="1545" xr:uid="{00000000-0005-0000-0000-000005060000}"/>
    <cellStyle name="Normal 6 4 2 3 2" xfId="1546" xr:uid="{00000000-0005-0000-0000-000006060000}"/>
    <cellStyle name="Normal 6 4 2 4" xfId="1547" xr:uid="{00000000-0005-0000-0000-000007060000}"/>
    <cellStyle name="Normal 6 4 2 5" xfId="1548" xr:uid="{00000000-0005-0000-0000-000008060000}"/>
    <cellStyle name="Normal 6 4 2 6" xfId="1549" xr:uid="{00000000-0005-0000-0000-000009060000}"/>
    <cellStyle name="Normal 6 4 3" xfId="1550" xr:uid="{00000000-0005-0000-0000-00000A060000}"/>
    <cellStyle name="Normal 6 4 3 2" xfId="1551" xr:uid="{00000000-0005-0000-0000-00000B060000}"/>
    <cellStyle name="Normal 6 4 3 2 2" xfId="1552" xr:uid="{00000000-0005-0000-0000-00000C060000}"/>
    <cellStyle name="Normal 6 4 3 2 2 2" xfId="1553" xr:uid="{00000000-0005-0000-0000-00000D060000}"/>
    <cellStyle name="Normal 6 4 3 2 3" xfId="1554" xr:uid="{00000000-0005-0000-0000-00000E060000}"/>
    <cellStyle name="Normal 6 4 3 3" xfId="1555" xr:uid="{00000000-0005-0000-0000-00000F060000}"/>
    <cellStyle name="Normal 6 4 3 3 2" xfId="1556" xr:uid="{00000000-0005-0000-0000-000010060000}"/>
    <cellStyle name="Normal 6 4 3 4" xfId="1557" xr:uid="{00000000-0005-0000-0000-000011060000}"/>
    <cellStyle name="Normal 6 4 3 5" xfId="1558" xr:uid="{00000000-0005-0000-0000-000012060000}"/>
    <cellStyle name="Normal 6 4 3 6" xfId="1559" xr:uid="{00000000-0005-0000-0000-000013060000}"/>
    <cellStyle name="Normal 6 4 4" xfId="1560" xr:uid="{00000000-0005-0000-0000-000014060000}"/>
    <cellStyle name="Normal 6 4 4 2" xfId="1561" xr:uid="{00000000-0005-0000-0000-000015060000}"/>
    <cellStyle name="Normal 6 4 4 2 2" xfId="1562" xr:uid="{00000000-0005-0000-0000-000016060000}"/>
    <cellStyle name="Normal 6 4 4 3" xfId="1563" xr:uid="{00000000-0005-0000-0000-000017060000}"/>
    <cellStyle name="Normal 6 4 5" xfId="1564" xr:uid="{00000000-0005-0000-0000-000018060000}"/>
    <cellStyle name="Normal 6 4 5 2" xfId="1565" xr:uid="{00000000-0005-0000-0000-000019060000}"/>
    <cellStyle name="Normal 6 4 5 2 2" xfId="1566" xr:uid="{00000000-0005-0000-0000-00001A060000}"/>
    <cellStyle name="Normal 6 4 5 3" xfId="1567" xr:uid="{00000000-0005-0000-0000-00001B060000}"/>
    <cellStyle name="Normal 6 4 6" xfId="1568" xr:uid="{00000000-0005-0000-0000-00001C060000}"/>
    <cellStyle name="Normal 6 4 6 2" xfId="1569" xr:uid="{00000000-0005-0000-0000-00001D060000}"/>
    <cellStyle name="Normal 6 4 6 2 2" xfId="1570" xr:uid="{00000000-0005-0000-0000-00001E060000}"/>
    <cellStyle name="Normal 6 4 6 3" xfId="1571" xr:uid="{00000000-0005-0000-0000-00001F060000}"/>
    <cellStyle name="Normal 6 4 7" xfId="1572" xr:uid="{00000000-0005-0000-0000-000020060000}"/>
    <cellStyle name="Normal 6 4 7 2" xfId="1573" xr:uid="{00000000-0005-0000-0000-000021060000}"/>
    <cellStyle name="Normal 6 4 8" xfId="1574" xr:uid="{00000000-0005-0000-0000-000022060000}"/>
    <cellStyle name="Normal 6 4 9" xfId="1575" xr:uid="{00000000-0005-0000-0000-000023060000}"/>
    <cellStyle name="Normal 6 5" xfId="1576" xr:uid="{00000000-0005-0000-0000-000024060000}"/>
    <cellStyle name="Normal 6 5 10" xfId="1577" xr:uid="{00000000-0005-0000-0000-000025060000}"/>
    <cellStyle name="Normal 6 5 11" xfId="1578" xr:uid="{00000000-0005-0000-0000-000026060000}"/>
    <cellStyle name="Normal 6 5 2" xfId="1579" xr:uid="{00000000-0005-0000-0000-000027060000}"/>
    <cellStyle name="Normal 6 5 2 2" xfId="1580" xr:uid="{00000000-0005-0000-0000-000028060000}"/>
    <cellStyle name="Normal 6 5 2 2 2" xfId="1581" xr:uid="{00000000-0005-0000-0000-000029060000}"/>
    <cellStyle name="Normal 6 5 2 2 2 2" xfId="1582" xr:uid="{00000000-0005-0000-0000-00002A060000}"/>
    <cellStyle name="Normal 6 5 2 2 3" xfId="1583" xr:uid="{00000000-0005-0000-0000-00002B060000}"/>
    <cellStyle name="Normal 6 5 2 3" xfId="1584" xr:uid="{00000000-0005-0000-0000-00002C060000}"/>
    <cellStyle name="Normal 6 5 2 3 2" xfId="1585" xr:uid="{00000000-0005-0000-0000-00002D060000}"/>
    <cellStyle name="Normal 6 5 2 4" xfId="1586" xr:uid="{00000000-0005-0000-0000-00002E060000}"/>
    <cellStyle name="Normal 6 5 2 5" xfId="1587" xr:uid="{00000000-0005-0000-0000-00002F060000}"/>
    <cellStyle name="Normal 6 5 2 6" xfId="1588" xr:uid="{00000000-0005-0000-0000-000030060000}"/>
    <cellStyle name="Normal 6 5 3" xfId="1589" xr:uid="{00000000-0005-0000-0000-000031060000}"/>
    <cellStyle name="Normal 6 5 3 2" xfId="1590" xr:uid="{00000000-0005-0000-0000-000032060000}"/>
    <cellStyle name="Normal 6 5 3 2 2" xfId="1591" xr:uid="{00000000-0005-0000-0000-000033060000}"/>
    <cellStyle name="Normal 6 5 3 2 2 2" xfId="1592" xr:uid="{00000000-0005-0000-0000-000034060000}"/>
    <cellStyle name="Normal 6 5 3 2 3" xfId="1593" xr:uid="{00000000-0005-0000-0000-000035060000}"/>
    <cellStyle name="Normal 6 5 3 3" xfId="1594" xr:uid="{00000000-0005-0000-0000-000036060000}"/>
    <cellStyle name="Normal 6 5 3 3 2" xfId="1595" xr:uid="{00000000-0005-0000-0000-000037060000}"/>
    <cellStyle name="Normal 6 5 3 4" xfId="1596" xr:uid="{00000000-0005-0000-0000-000038060000}"/>
    <cellStyle name="Normal 6 5 3 5" xfId="1597" xr:uid="{00000000-0005-0000-0000-000039060000}"/>
    <cellStyle name="Normal 6 5 3 6" xfId="1598" xr:uid="{00000000-0005-0000-0000-00003A060000}"/>
    <cellStyle name="Normal 6 5 4" xfId="1599" xr:uid="{00000000-0005-0000-0000-00003B060000}"/>
    <cellStyle name="Normal 6 5 4 2" xfId="1600" xr:uid="{00000000-0005-0000-0000-00003C060000}"/>
    <cellStyle name="Normal 6 5 4 2 2" xfId="1601" xr:uid="{00000000-0005-0000-0000-00003D060000}"/>
    <cellStyle name="Normal 6 5 4 3" xfId="1602" xr:uid="{00000000-0005-0000-0000-00003E060000}"/>
    <cellStyle name="Normal 6 5 5" xfId="1603" xr:uid="{00000000-0005-0000-0000-00003F060000}"/>
    <cellStyle name="Normal 6 5 5 2" xfId="1604" xr:uid="{00000000-0005-0000-0000-000040060000}"/>
    <cellStyle name="Normal 6 5 5 2 2" xfId="1605" xr:uid="{00000000-0005-0000-0000-000041060000}"/>
    <cellStyle name="Normal 6 5 5 3" xfId="1606" xr:uid="{00000000-0005-0000-0000-000042060000}"/>
    <cellStyle name="Normal 6 5 6" xfId="1607" xr:uid="{00000000-0005-0000-0000-000043060000}"/>
    <cellStyle name="Normal 6 5 6 2" xfId="1608" xr:uid="{00000000-0005-0000-0000-000044060000}"/>
    <cellStyle name="Normal 6 5 6 2 2" xfId="1609" xr:uid="{00000000-0005-0000-0000-000045060000}"/>
    <cellStyle name="Normal 6 5 6 3" xfId="1610" xr:uid="{00000000-0005-0000-0000-000046060000}"/>
    <cellStyle name="Normal 6 5 7" xfId="1611" xr:uid="{00000000-0005-0000-0000-000047060000}"/>
    <cellStyle name="Normal 6 5 7 2" xfId="1612" xr:uid="{00000000-0005-0000-0000-000048060000}"/>
    <cellStyle name="Normal 6 5 8" xfId="1613" xr:uid="{00000000-0005-0000-0000-000049060000}"/>
    <cellStyle name="Normal 6 5 9" xfId="1614" xr:uid="{00000000-0005-0000-0000-00004A060000}"/>
    <cellStyle name="Normal 6 6" xfId="1615" xr:uid="{00000000-0005-0000-0000-00004B060000}"/>
    <cellStyle name="Normal 6 6 2" xfId="1616" xr:uid="{00000000-0005-0000-0000-00004C060000}"/>
    <cellStyle name="Normal 6 6 2 2" xfId="1617" xr:uid="{00000000-0005-0000-0000-00004D060000}"/>
    <cellStyle name="Normal 6 6 2 2 2" xfId="1618" xr:uid="{00000000-0005-0000-0000-00004E060000}"/>
    <cellStyle name="Normal 6 6 2 3" xfId="1619" xr:uid="{00000000-0005-0000-0000-00004F060000}"/>
    <cellStyle name="Normal 6 6 3" xfId="1620" xr:uid="{00000000-0005-0000-0000-000050060000}"/>
    <cellStyle name="Normal 6 6 3 2" xfId="1621" xr:uid="{00000000-0005-0000-0000-000051060000}"/>
    <cellStyle name="Normal 6 6 4" xfId="1622" xr:uid="{00000000-0005-0000-0000-000052060000}"/>
    <cellStyle name="Normal 6 6 5" xfId="1623" xr:uid="{00000000-0005-0000-0000-000053060000}"/>
    <cellStyle name="Normal 6 6 6" xfId="1624" xr:uid="{00000000-0005-0000-0000-000054060000}"/>
    <cellStyle name="Normal 6 7" xfId="1625" xr:uid="{00000000-0005-0000-0000-000055060000}"/>
    <cellStyle name="Normal 6 7 2" xfId="1626" xr:uid="{00000000-0005-0000-0000-000056060000}"/>
    <cellStyle name="Normal 6 7 2 2" xfId="1627" xr:uid="{00000000-0005-0000-0000-000057060000}"/>
    <cellStyle name="Normal 6 7 2 2 2" xfId="1628" xr:uid="{00000000-0005-0000-0000-000058060000}"/>
    <cellStyle name="Normal 6 7 2 3" xfId="1629" xr:uid="{00000000-0005-0000-0000-000059060000}"/>
    <cellStyle name="Normal 6 7 3" xfId="1630" xr:uid="{00000000-0005-0000-0000-00005A060000}"/>
    <cellStyle name="Normal 6 7 3 2" xfId="1631" xr:uid="{00000000-0005-0000-0000-00005B060000}"/>
    <cellStyle name="Normal 6 7 4" xfId="1632" xr:uid="{00000000-0005-0000-0000-00005C060000}"/>
    <cellStyle name="Normal 6 7 5" xfId="1633" xr:uid="{00000000-0005-0000-0000-00005D060000}"/>
    <cellStyle name="Normal 6 7 6" xfId="1634" xr:uid="{00000000-0005-0000-0000-00005E060000}"/>
    <cellStyle name="Normal 6 8" xfId="1635" xr:uid="{00000000-0005-0000-0000-00005F060000}"/>
    <cellStyle name="Normal 6 8 2" xfId="1636" xr:uid="{00000000-0005-0000-0000-000060060000}"/>
    <cellStyle name="Normal 6 8 2 2" xfId="1637" xr:uid="{00000000-0005-0000-0000-000061060000}"/>
    <cellStyle name="Normal 6 8 3" xfId="1638" xr:uid="{00000000-0005-0000-0000-000062060000}"/>
    <cellStyle name="Normal 6 9" xfId="1639" xr:uid="{00000000-0005-0000-0000-000063060000}"/>
    <cellStyle name="Normal 6 9 2" xfId="1640" xr:uid="{00000000-0005-0000-0000-000064060000}"/>
    <cellStyle name="Normal 6 9 2 2" xfId="1641" xr:uid="{00000000-0005-0000-0000-000065060000}"/>
    <cellStyle name="Normal 6 9 3" xfId="1642" xr:uid="{00000000-0005-0000-0000-000066060000}"/>
    <cellStyle name="Normal 60" xfId="1643" xr:uid="{00000000-0005-0000-0000-000067060000}"/>
    <cellStyle name="Normal 60 2" xfId="1644" xr:uid="{00000000-0005-0000-0000-000068060000}"/>
    <cellStyle name="Normal 60 2 2" xfId="1645" xr:uid="{00000000-0005-0000-0000-000069060000}"/>
    <cellStyle name="Normal 60 3" xfId="1646" xr:uid="{00000000-0005-0000-0000-00006A060000}"/>
    <cellStyle name="Normal 60 4" xfId="1647" xr:uid="{00000000-0005-0000-0000-00006B060000}"/>
    <cellStyle name="Normal 60 5" xfId="1648" xr:uid="{00000000-0005-0000-0000-00006C060000}"/>
    <cellStyle name="Normal 61" xfId="1649" xr:uid="{00000000-0005-0000-0000-00006D060000}"/>
    <cellStyle name="Normal 61 2" xfId="1650" xr:uid="{00000000-0005-0000-0000-00006E060000}"/>
    <cellStyle name="Normal 61 2 2" xfId="1651" xr:uid="{00000000-0005-0000-0000-00006F060000}"/>
    <cellStyle name="Normal 61 3" xfId="1652" xr:uid="{00000000-0005-0000-0000-000070060000}"/>
    <cellStyle name="Normal 61 4" xfId="1653" xr:uid="{00000000-0005-0000-0000-000071060000}"/>
    <cellStyle name="Normal 61 5" xfId="1654" xr:uid="{00000000-0005-0000-0000-000072060000}"/>
    <cellStyle name="Normal 62" xfId="1655" xr:uid="{00000000-0005-0000-0000-000073060000}"/>
    <cellStyle name="Normal 62 2" xfId="1656" xr:uid="{00000000-0005-0000-0000-000074060000}"/>
    <cellStyle name="Normal 62 2 2" xfId="1657" xr:uid="{00000000-0005-0000-0000-000075060000}"/>
    <cellStyle name="Normal 62 3" xfId="1658" xr:uid="{00000000-0005-0000-0000-000076060000}"/>
    <cellStyle name="Normal 62 4" xfId="1659" xr:uid="{00000000-0005-0000-0000-000077060000}"/>
    <cellStyle name="Normal 62 5" xfId="1660" xr:uid="{00000000-0005-0000-0000-000078060000}"/>
    <cellStyle name="Normal 63" xfId="1661" xr:uid="{00000000-0005-0000-0000-000079060000}"/>
    <cellStyle name="Normal 63 2" xfId="1662" xr:uid="{00000000-0005-0000-0000-00007A060000}"/>
    <cellStyle name="Normal 63 2 2" xfId="1663" xr:uid="{00000000-0005-0000-0000-00007B060000}"/>
    <cellStyle name="Normal 63 3" xfId="1664" xr:uid="{00000000-0005-0000-0000-00007C060000}"/>
    <cellStyle name="Normal 63 4" xfId="1665" xr:uid="{00000000-0005-0000-0000-00007D060000}"/>
    <cellStyle name="Normal 63 5" xfId="1666" xr:uid="{00000000-0005-0000-0000-00007E060000}"/>
    <cellStyle name="Normal 64" xfId="1667" xr:uid="{00000000-0005-0000-0000-00007F060000}"/>
    <cellStyle name="Normal 64 10" xfId="1668" xr:uid="{00000000-0005-0000-0000-000080060000}"/>
    <cellStyle name="Normal 64 2" xfId="1669" xr:uid="{00000000-0005-0000-0000-000081060000}"/>
    <cellStyle name="Normal 64 2 2" xfId="1670" xr:uid="{00000000-0005-0000-0000-000082060000}"/>
    <cellStyle name="Normal 64 3" xfId="1671" xr:uid="{00000000-0005-0000-0000-000083060000}"/>
    <cellStyle name="Normal 64 3 2" xfId="1672" xr:uid="{00000000-0005-0000-0000-000084060000}"/>
    <cellStyle name="Normal 64 3 2 2" xfId="1673" xr:uid="{00000000-0005-0000-0000-000085060000}"/>
    <cellStyle name="Normal 64 3 3" xfId="1674" xr:uid="{00000000-0005-0000-0000-000086060000}"/>
    <cellStyle name="Normal 64 4" xfId="1675" xr:uid="{00000000-0005-0000-0000-000087060000}"/>
    <cellStyle name="Normal 64 4 2" xfId="1676" xr:uid="{00000000-0005-0000-0000-000088060000}"/>
    <cellStyle name="Normal 64 4 2 2" xfId="1677" xr:uid="{00000000-0005-0000-0000-000089060000}"/>
    <cellStyle name="Normal 64 4 3" xfId="1678" xr:uid="{00000000-0005-0000-0000-00008A060000}"/>
    <cellStyle name="Normal 64 5" xfId="1679" xr:uid="{00000000-0005-0000-0000-00008B060000}"/>
    <cellStyle name="Normal 64 5 2" xfId="1680" xr:uid="{00000000-0005-0000-0000-00008C060000}"/>
    <cellStyle name="Normal 64 5 2 2" xfId="1681" xr:uid="{00000000-0005-0000-0000-00008D060000}"/>
    <cellStyle name="Normal 64 5 3" xfId="1682" xr:uid="{00000000-0005-0000-0000-00008E060000}"/>
    <cellStyle name="Normal 64 6" xfId="1683" xr:uid="{00000000-0005-0000-0000-00008F060000}"/>
    <cellStyle name="Normal 64 6 2" xfId="1684" xr:uid="{00000000-0005-0000-0000-000090060000}"/>
    <cellStyle name="Normal 64 7" xfId="1685" xr:uid="{00000000-0005-0000-0000-000091060000}"/>
    <cellStyle name="Normal 64 8" xfId="1686" xr:uid="{00000000-0005-0000-0000-000092060000}"/>
    <cellStyle name="Normal 64 9" xfId="1687" xr:uid="{00000000-0005-0000-0000-000093060000}"/>
    <cellStyle name="Normal 65" xfId="1688" xr:uid="{00000000-0005-0000-0000-000094060000}"/>
    <cellStyle name="Normal 65 2" xfId="1689" xr:uid="{00000000-0005-0000-0000-000095060000}"/>
    <cellStyle name="Normal 65 2 2" xfId="1690" xr:uid="{00000000-0005-0000-0000-000096060000}"/>
    <cellStyle name="Normal 65 2 2 2" xfId="1691" xr:uid="{00000000-0005-0000-0000-000097060000}"/>
    <cellStyle name="Normal 65 2 2 2 2" xfId="1692" xr:uid="{00000000-0005-0000-0000-000098060000}"/>
    <cellStyle name="Normal 65 2 2 3" xfId="1693" xr:uid="{00000000-0005-0000-0000-000099060000}"/>
    <cellStyle name="Normal 65 2 3" xfId="1694" xr:uid="{00000000-0005-0000-0000-00009A060000}"/>
    <cellStyle name="Normal 65 2 3 2" xfId="1695" xr:uid="{00000000-0005-0000-0000-00009B060000}"/>
    <cellStyle name="Normal 65 2 4" xfId="1696" xr:uid="{00000000-0005-0000-0000-00009C060000}"/>
    <cellStyle name="Normal 65 2 5" xfId="1697" xr:uid="{00000000-0005-0000-0000-00009D060000}"/>
    <cellStyle name="Normal 65 2 6" xfId="1698" xr:uid="{00000000-0005-0000-0000-00009E060000}"/>
    <cellStyle name="Normal 65 3" xfId="1699" xr:uid="{00000000-0005-0000-0000-00009F060000}"/>
    <cellStyle name="Normal 66" xfId="1700" xr:uid="{00000000-0005-0000-0000-0000A0060000}"/>
    <cellStyle name="Normal 66 2" xfId="1701" xr:uid="{00000000-0005-0000-0000-0000A1060000}"/>
    <cellStyle name="Normal 66 2 2" xfId="1702" xr:uid="{00000000-0005-0000-0000-0000A2060000}"/>
    <cellStyle name="Normal 66 3" xfId="1703" xr:uid="{00000000-0005-0000-0000-0000A3060000}"/>
    <cellStyle name="Normal 66 3 2" xfId="1704" xr:uid="{00000000-0005-0000-0000-0000A4060000}"/>
    <cellStyle name="Normal 66 3 2 2" xfId="1705" xr:uid="{00000000-0005-0000-0000-0000A5060000}"/>
    <cellStyle name="Normal 66 3 3" xfId="1706" xr:uid="{00000000-0005-0000-0000-0000A6060000}"/>
    <cellStyle name="Normal 66 4" xfId="1707" xr:uid="{00000000-0005-0000-0000-0000A7060000}"/>
    <cellStyle name="Normal 66 4 2" xfId="1708" xr:uid="{00000000-0005-0000-0000-0000A8060000}"/>
    <cellStyle name="Normal 66 4 2 2" xfId="1709" xr:uid="{00000000-0005-0000-0000-0000A9060000}"/>
    <cellStyle name="Normal 66 4 3" xfId="1710" xr:uid="{00000000-0005-0000-0000-0000AA060000}"/>
    <cellStyle name="Normal 66 5" xfId="1711" xr:uid="{00000000-0005-0000-0000-0000AB060000}"/>
    <cellStyle name="Normal 66 5 2" xfId="1712" xr:uid="{00000000-0005-0000-0000-0000AC060000}"/>
    <cellStyle name="Normal 66 6" xfId="1713" xr:uid="{00000000-0005-0000-0000-0000AD060000}"/>
    <cellStyle name="Normal 66 7" xfId="1714" xr:uid="{00000000-0005-0000-0000-0000AE060000}"/>
    <cellStyle name="Normal 67" xfId="1715" xr:uid="{00000000-0005-0000-0000-0000AF060000}"/>
    <cellStyle name="Normal 67 2" xfId="1716" xr:uid="{00000000-0005-0000-0000-0000B0060000}"/>
    <cellStyle name="Normal 67 2 2" xfId="1717" xr:uid="{00000000-0005-0000-0000-0000B1060000}"/>
    <cellStyle name="Normal 67 2 2 2" xfId="1718" xr:uid="{00000000-0005-0000-0000-0000B2060000}"/>
    <cellStyle name="Normal 67 2 3" xfId="1719" xr:uid="{00000000-0005-0000-0000-0000B3060000}"/>
    <cellStyle name="Normal 67 3" xfId="1720" xr:uid="{00000000-0005-0000-0000-0000B4060000}"/>
    <cellStyle name="Normal 67 3 2" xfId="1721" xr:uid="{00000000-0005-0000-0000-0000B5060000}"/>
    <cellStyle name="Normal 67 4" xfId="1722" xr:uid="{00000000-0005-0000-0000-0000B6060000}"/>
    <cellStyle name="Normal 67 5" xfId="1723" xr:uid="{00000000-0005-0000-0000-0000B7060000}"/>
    <cellStyle name="Normal 67 6" xfId="1724" xr:uid="{00000000-0005-0000-0000-0000B8060000}"/>
    <cellStyle name="Normal 67 7" xfId="1725" xr:uid="{00000000-0005-0000-0000-0000B9060000}"/>
    <cellStyle name="Normal 68" xfId="1726" xr:uid="{00000000-0005-0000-0000-0000BA060000}"/>
    <cellStyle name="Normal 68 2" xfId="1727" xr:uid="{00000000-0005-0000-0000-0000BB060000}"/>
    <cellStyle name="Normal 69" xfId="1728" xr:uid="{00000000-0005-0000-0000-0000BC060000}"/>
    <cellStyle name="Normal 69 2" xfId="1729" xr:uid="{00000000-0005-0000-0000-0000BD060000}"/>
    <cellStyle name="Normal 7" xfId="1730" xr:uid="{00000000-0005-0000-0000-0000BE060000}"/>
    <cellStyle name="Normal 7 2" xfId="1731" xr:uid="{00000000-0005-0000-0000-0000BF060000}"/>
    <cellStyle name="Normal 7 2 2" xfId="1732" xr:uid="{00000000-0005-0000-0000-0000C0060000}"/>
    <cellStyle name="Normal 7 2 2 2" xfId="1733" xr:uid="{00000000-0005-0000-0000-0000C1060000}"/>
    <cellStyle name="Normal 7 2 3" xfId="1734" xr:uid="{00000000-0005-0000-0000-0000C2060000}"/>
    <cellStyle name="Normal 7 2 4" xfId="1735" xr:uid="{00000000-0005-0000-0000-0000C3060000}"/>
    <cellStyle name="Normal 7 3" xfId="1736" xr:uid="{00000000-0005-0000-0000-0000C4060000}"/>
    <cellStyle name="Normal 7 3 2" xfId="1737" xr:uid="{00000000-0005-0000-0000-0000C5060000}"/>
    <cellStyle name="Normal 7 4" xfId="1738" xr:uid="{00000000-0005-0000-0000-0000C6060000}"/>
    <cellStyle name="Normal 7 5" xfId="1739" xr:uid="{00000000-0005-0000-0000-0000C7060000}"/>
    <cellStyle name="Normal 70" xfId="1740" xr:uid="{00000000-0005-0000-0000-0000C8060000}"/>
    <cellStyle name="Normal 71" xfId="1741" xr:uid="{00000000-0005-0000-0000-0000C9060000}"/>
    <cellStyle name="Normal 72" xfId="1742" xr:uid="{00000000-0005-0000-0000-0000CA060000}"/>
    <cellStyle name="Normal 73" xfId="1743" xr:uid="{00000000-0005-0000-0000-0000CB060000}"/>
    <cellStyle name="Normal 74" xfId="1744" xr:uid="{00000000-0005-0000-0000-0000CC060000}"/>
    <cellStyle name="Normal 75" xfId="1745" xr:uid="{00000000-0005-0000-0000-0000CD060000}"/>
    <cellStyle name="Normal 76" xfId="1746" xr:uid="{00000000-0005-0000-0000-0000CE060000}"/>
    <cellStyle name="Normal 77" xfId="1747" xr:uid="{00000000-0005-0000-0000-0000CF060000}"/>
    <cellStyle name="Normal 78" xfId="1748" xr:uid="{00000000-0005-0000-0000-0000D0060000}"/>
    <cellStyle name="Normal 79" xfId="1749" xr:uid="{00000000-0005-0000-0000-0000D1060000}"/>
    <cellStyle name="Normal 8" xfId="1750" xr:uid="{00000000-0005-0000-0000-0000D2060000}"/>
    <cellStyle name="Normal 8 2" xfId="1751" xr:uid="{00000000-0005-0000-0000-0000D3060000}"/>
    <cellStyle name="Normal 8 2 2" xfId="1752" xr:uid="{00000000-0005-0000-0000-0000D4060000}"/>
    <cellStyle name="Normal 8 2 2 2" xfId="1753" xr:uid="{00000000-0005-0000-0000-0000D5060000}"/>
    <cellStyle name="Normal 8 2 3" xfId="1754" xr:uid="{00000000-0005-0000-0000-0000D6060000}"/>
    <cellStyle name="Normal 8 2 4" xfId="1755" xr:uid="{00000000-0005-0000-0000-0000D7060000}"/>
    <cellStyle name="Normal 8 3" xfId="1756" xr:uid="{00000000-0005-0000-0000-0000D8060000}"/>
    <cellStyle name="Normal 8 3 2" xfId="1757" xr:uid="{00000000-0005-0000-0000-0000D9060000}"/>
    <cellStyle name="Normal 8 4" xfId="1758" xr:uid="{00000000-0005-0000-0000-0000DA060000}"/>
    <cellStyle name="Normal 8 5" xfId="1759" xr:uid="{00000000-0005-0000-0000-0000DB060000}"/>
    <cellStyle name="Normal 80" xfId="1760" xr:uid="{00000000-0005-0000-0000-0000DC060000}"/>
    <cellStyle name="Normal 81" xfId="1761" xr:uid="{00000000-0005-0000-0000-0000DD060000}"/>
    <cellStyle name="Normal 82" xfId="1762" xr:uid="{00000000-0005-0000-0000-0000DE060000}"/>
    <cellStyle name="Normal 83" xfId="1763" xr:uid="{00000000-0005-0000-0000-0000DF060000}"/>
    <cellStyle name="Normal 84" xfId="1764" xr:uid="{00000000-0005-0000-0000-0000E0060000}"/>
    <cellStyle name="Normal 85" xfId="1765" xr:uid="{00000000-0005-0000-0000-0000E1060000}"/>
    <cellStyle name="Normal 86" xfId="1766" xr:uid="{00000000-0005-0000-0000-0000E2060000}"/>
    <cellStyle name="Normal 87" xfId="1767" xr:uid="{00000000-0005-0000-0000-0000E3060000}"/>
    <cellStyle name="Normal 88" xfId="1768" xr:uid="{00000000-0005-0000-0000-0000E4060000}"/>
    <cellStyle name="Normal 89" xfId="1769" xr:uid="{00000000-0005-0000-0000-0000E5060000}"/>
    <cellStyle name="Normal 9" xfId="1770" xr:uid="{00000000-0005-0000-0000-0000E6060000}"/>
    <cellStyle name="Normal 9 2" xfId="1771" xr:uid="{00000000-0005-0000-0000-0000E7060000}"/>
    <cellStyle name="Normal 9 2 2" xfId="1772" xr:uid="{00000000-0005-0000-0000-0000E8060000}"/>
    <cellStyle name="Normal 9 3" xfId="1773" xr:uid="{00000000-0005-0000-0000-0000E9060000}"/>
    <cellStyle name="Normal 9 4" xfId="1774" xr:uid="{00000000-0005-0000-0000-0000EA060000}"/>
    <cellStyle name="Normal 90" xfId="1775" xr:uid="{00000000-0005-0000-0000-0000EB060000}"/>
    <cellStyle name="Normal 91" xfId="1776" xr:uid="{00000000-0005-0000-0000-0000EC060000}"/>
    <cellStyle name="Normal 92" xfId="1777" xr:uid="{00000000-0005-0000-0000-0000ED060000}"/>
    <cellStyle name="Normal 93" xfId="1778" xr:uid="{00000000-0005-0000-0000-0000EE060000}"/>
    <cellStyle name="Normal 94" xfId="1779" xr:uid="{00000000-0005-0000-0000-0000EF060000}"/>
    <cellStyle name="Normal 95" xfId="1780" xr:uid="{00000000-0005-0000-0000-0000F0060000}"/>
    <cellStyle name="Normal 96" xfId="1781" xr:uid="{00000000-0005-0000-0000-0000F1060000}"/>
    <cellStyle name="Normal 97" xfId="1782" xr:uid="{00000000-0005-0000-0000-0000F2060000}"/>
    <cellStyle name="Normal 98" xfId="1783" xr:uid="{00000000-0005-0000-0000-0000F3060000}"/>
    <cellStyle name="Normal 99" xfId="1784" xr:uid="{00000000-0005-0000-0000-0000F4060000}"/>
    <cellStyle name="Normal1" xfId="1785" xr:uid="{00000000-0005-0000-0000-0000F5060000}"/>
    <cellStyle name="Normal2" xfId="1786" xr:uid="{00000000-0005-0000-0000-0000F6060000}"/>
    <cellStyle name="Normal3" xfId="1787" xr:uid="{00000000-0005-0000-0000-0000F7060000}"/>
    <cellStyle name="Nota 2" xfId="1788" xr:uid="{00000000-0005-0000-0000-0000F8060000}"/>
    <cellStyle name="Percent [2]" xfId="1789" xr:uid="{00000000-0005-0000-0000-0000F9060000}"/>
    <cellStyle name="Percent [2] 2" xfId="1790" xr:uid="{00000000-0005-0000-0000-0000FA060000}"/>
    <cellStyle name="Percent [2] 2 2" xfId="1791" xr:uid="{00000000-0005-0000-0000-0000FB060000}"/>
    <cellStyle name="Percent [2] 3" xfId="1792" xr:uid="{00000000-0005-0000-0000-0000FC060000}"/>
    <cellStyle name="Percent [2] 4" xfId="1793" xr:uid="{00000000-0005-0000-0000-0000FD060000}"/>
    <cellStyle name="Percent_Sheet1" xfId="1794" xr:uid="{00000000-0005-0000-0000-0000FE060000}"/>
    <cellStyle name="Percentual" xfId="1795" xr:uid="{00000000-0005-0000-0000-0000FF060000}"/>
    <cellStyle name="Ponto" xfId="1796" xr:uid="{00000000-0005-0000-0000-000000070000}"/>
    <cellStyle name="Porcentagem" xfId="1" builtinId="5"/>
    <cellStyle name="Porcentagem 2" xfId="6" xr:uid="{00000000-0005-0000-0000-000002070000}"/>
    <cellStyle name="Porcentagem 2 2" xfId="1797" xr:uid="{00000000-0005-0000-0000-000003070000}"/>
    <cellStyle name="Porcentagem 2 2 2" xfId="1798" xr:uid="{00000000-0005-0000-0000-000004070000}"/>
    <cellStyle name="Porcentagem 2 3" xfId="1799" xr:uid="{00000000-0005-0000-0000-000005070000}"/>
    <cellStyle name="Porcentagem 3" xfId="1800" xr:uid="{00000000-0005-0000-0000-000006070000}"/>
    <cellStyle name="Porcentagem 3 2" xfId="1801" xr:uid="{00000000-0005-0000-0000-000007070000}"/>
    <cellStyle name="Porcentagem 3 3" xfId="1802" xr:uid="{00000000-0005-0000-0000-000008070000}"/>
    <cellStyle name="Porcentagem 4" xfId="1803" xr:uid="{00000000-0005-0000-0000-000009070000}"/>
    <cellStyle name="Porcentagem 4 2" xfId="1804" xr:uid="{00000000-0005-0000-0000-00000A070000}"/>
    <cellStyle name="Porcentagem 4 2 2" xfId="1805" xr:uid="{00000000-0005-0000-0000-00000B070000}"/>
    <cellStyle name="Porcentagem 4 2 2 2" xfId="1806" xr:uid="{00000000-0005-0000-0000-00000C070000}"/>
    <cellStyle name="Porcentagem 4 2 3" xfId="1807" xr:uid="{00000000-0005-0000-0000-00000D070000}"/>
    <cellStyle name="Porcentagem 5" xfId="1808" xr:uid="{00000000-0005-0000-0000-00000E070000}"/>
    <cellStyle name="Porcentagem 6" xfId="1809" xr:uid="{00000000-0005-0000-0000-00000F070000}"/>
    <cellStyle name="Porcentagem 6 10" xfId="1810" xr:uid="{00000000-0005-0000-0000-000010070000}"/>
    <cellStyle name="Porcentagem 6 11" xfId="1811" xr:uid="{00000000-0005-0000-0000-000011070000}"/>
    <cellStyle name="Porcentagem 6 12" xfId="1812" xr:uid="{00000000-0005-0000-0000-000012070000}"/>
    <cellStyle name="Porcentagem 6 2" xfId="1813" xr:uid="{00000000-0005-0000-0000-000013070000}"/>
    <cellStyle name="Porcentagem 6 2 10" xfId="1814" xr:uid="{00000000-0005-0000-0000-000014070000}"/>
    <cellStyle name="Porcentagem 6 2 11" xfId="1815" xr:uid="{00000000-0005-0000-0000-000015070000}"/>
    <cellStyle name="Porcentagem 6 2 2" xfId="1816" xr:uid="{00000000-0005-0000-0000-000016070000}"/>
    <cellStyle name="Porcentagem 6 2 2 2" xfId="1817" xr:uid="{00000000-0005-0000-0000-000017070000}"/>
    <cellStyle name="Porcentagem 6 2 2 2 2" xfId="1818" xr:uid="{00000000-0005-0000-0000-000018070000}"/>
    <cellStyle name="Porcentagem 6 2 2 2 2 2" xfId="1819" xr:uid="{00000000-0005-0000-0000-000019070000}"/>
    <cellStyle name="Porcentagem 6 2 2 2 3" xfId="1820" xr:uid="{00000000-0005-0000-0000-00001A070000}"/>
    <cellStyle name="Porcentagem 6 2 2 3" xfId="1821" xr:uid="{00000000-0005-0000-0000-00001B070000}"/>
    <cellStyle name="Porcentagem 6 2 2 3 2" xfId="1822" xr:uid="{00000000-0005-0000-0000-00001C070000}"/>
    <cellStyle name="Porcentagem 6 2 2 4" xfId="1823" xr:uid="{00000000-0005-0000-0000-00001D070000}"/>
    <cellStyle name="Porcentagem 6 2 2 5" xfId="1824" xr:uid="{00000000-0005-0000-0000-00001E070000}"/>
    <cellStyle name="Porcentagem 6 2 2 6" xfId="1825" xr:uid="{00000000-0005-0000-0000-00001F070000}"/>
    <cellStyle name="Porcentagem 6 2 3" xfId="1826" xr:uid="{00000000-0005-0000-0000-000020070000}"/>
    <cellStyle name="Porcentagem 6 2 3 2" xfId="1827" xr:uid="{00000000-0005-0000-0000-000021070000}"/>
    <cellStyle name="Porcentagem 6 2 3 2 2" xfId="1828" xr:uid="{00000000-0005-0000-0000-000022070000}"/>
    <cellStyle name="Porcentagem 6 2 3 2 2 2" xfId="1829" xr:uid="{00000000-0005-0000-0000-000023070000}"/>
    <cellStyle name="Porcentagem 6 2 3 2 3" xfId="1830" xr:uid="{00000000-0005-0000-0000-000024070000}"/>
    <cellStyle name="Porcentagem 6 2 3 3" xfId="1831" xr:uid="{00000000-0005-0000-0000-000025070000}"/>
    <cellStyle name="Porcentagem 6 2 3 3 2" xfId="1832" xr:uid="{00000000-0005-0000-0000-000026070000}"/>
    <cellStyle name="Porcentagem 6 2 3 4" xfId="1833" xr:uid="{00000000-0005-0000-0000-000027070000}"/>
    <cellStyle name="Porcentagem 6 2 3 5" xfId="1834" xr:uid="{00000000-0005-0000-0000-000028070000}"/>
    <cellStyle name="Porcentagem 6 2 3 6" xfId="1835" xr:uid="{00000000-0005-0000-0000-000029070000}"/>
    <cellStyle name="Porcentagem 6 2 4" xfId="1836" xr:uid="{00000000-0005-0000-0000-00002A070000}"/>
    <cellStyle name="Porcentagem 6 2 4 2" xfId="1837" xr:uid="{00000000-0005-0000-0000-00002B070000}"/>
    <cellStyle name="Porcentagem 6 2 4 2 2" xfId="1838" xr:uid="{00000000-0005-0000-0000-00002C070000}"/>
    <cellStyle name="Porcentagem 6 2 4 3" xfId="1839" xr:uid="{00000000-0005-0000-0000-00002D070000}"/>
    <cellStyle name="Porcentagem 6 2 5" xfId="1840" xr:uid="{00000000-0005-0000-0000-00002E070000}"/>
    <cellStyle name="Porcentagem 6 2 5 2" xfId="1841" xr:uid="{00000000-0005-0000-0000-00002F070000}"/>
    <cellStyle name="Porcentagem 6 2 5 2 2" xfId="1842" xr:uid="{00000000-0005-0000-0000-000030070000}"/>
    <cellStyle name="Porcentagem 6 2 5 3" xfId="1843" xr:uid="{00000000-0005-0000-0000-000031070000}"/>
    <cellStyle name="Porcentagem 6 2 6" xfId="1844" xr:uid="{00000000-0005-0000-0000-000032070000}"/>
    <cellStyle name="Porcentagem 6 2 6 2" xfId="1845" xr:uid="{00000000-0005-0000-0000-000033070000}"/>
    <cellStyle name="Porcentagem 6 2 6 2 2" xfId="1846" xr:uid="{00000000-0005-0000-0000-000034070000}"/>
    <cellStyle name="Porcentagem 6 2 6 3" xfId="1847" xr:uid="{00000000-0005-0000-0000-000035070000}"/>
    <cellStyle name="Porcentagem 6 2 7" xfId="1848" xr:uid="{00000000-0005-0000-0000-000036070000}"/>
    <cellStyle name="Porcentagem 6 2 7 2" xfId="1849" xr:uid="{00000000-0005-0000-0000-000037070000}"/>
    <cellStyle name="Porcentagem 6 2 8" xfId="1850" xr:uid="{00000000-0005-0000-0000-000038070000}"/>
    <cellStyle name="Porcentagem 6 2 9" xfId="1851" xr:uid="{00000000-0005-0000-0000-000039070000}"/>
    <cellStyle name="Porcentagem 6 3" xfId="1852" xr:uid="{00000000-0005-0000-0000-00003A070000}"/>
    <cellStyle name="Porcentagem 6 3 2" xfId="1853" xr:uid="{00000000-0005-0000-0000-00003B070000}"/>
    <cellStyle name="Porcentagem 6 3 2 2" xfId="1854" xr:uid="{00000000-0005-0000-0000-00003C070000}"/>
    <cellStyle name="Porcentagem 6 3 2 2 2" xfId="1855" xr:uid="{00000000-0005-0000-0000-00003D070000}"/>
    <cellStyle name="Porcentagem 6 3 2 3" xfId="1856" xr:uid="{00000000-0005-0000-0000-00003E070000}"/>
    <cellStyle name="Porcentagem 6 3 3" xfId="1857" xr:uid="{00000000-0005-0000-0000-00003F070000}"/>
    <cellStyle name="Porcentagem 6 3 3 2" xfId="1858" xr:uid="{00000000-0005-0000-0000-000040070000}"/>
    <cellStyle name="Porcentagem 6 3 4" xfId="1859" xr:uid="{00000000-0005-0000-0000-000041070000}"/>
    <cellStyle name="Porcentagem 6 3 5" xfId="1860" xr:uid="{00000000-0005-0000-0000-000042070000}"/>
    <cellStyle name="Porcentagem 6 3 6" xfId="1861" xr:uid="{00000000-0005-0000-0000-000043070000}"/>
    <cellStyle name="Porcentagem 6 4" xfId="1862" xr:uid="{00000000-0005-0000-0000-000044070000}"/>
    <cellStyle name="Porcentagem 6 4 2" xfId="1863" xr:uid="{00000000-0005-0000-0000-000045070000}"/>
    <cellStyle name="Porcentagem 6 4 2 2" xfId="1864" xr:uid="{00000000-0005-0000-0000-000046070000}"/>
    <cellStyle name="Porcentagem 6 4 2 2 2" xfId="1865" xr:uid="{00000000-0005-0000-0000-000047070000}"/>
    <cellStyle name="Porcentagem 6 4 2 3" xfId="1866" xr:uid="{00000000-0005-0000-0000-000048070000}"/>
    <cellStyle name="Porcentagem 6 4 3" xfId="1867" xr:uid="{00000000-0005-0000-0000-000049070000}"/>
    <cellStyle name="Porcentagem 6 4 3 2" xfId="1868" xr:uid="{00000000-0005-0000-0000-00004A070000}"/>
    <cellStyle name="Porcentagem 6 4 4" xfId="1869" xr:uid="{00000000-0005-0000-0000-00004B070000}"/>
    <cellStyle name="Porcentagem 6 4 5" xfId="1870" xr:uid="{00000000-0005-0000-0000-00004C070000}"/>
    <cellStyle name="Porcentagem 6 4 6" xfId="1871" xr:uid="{00000000-0005-0000-0000-00004D070000}"/>
    <cellStyle name="Porcentagem 6 5" xfId="1872" xr:uid="{00000000-0005-0000-0000-00004E070000}"/>
    <cellStyle name="Porcentagem 6 5 2" xfId="1873" xr:uid="{00000000-0005-0000-0000-00004F070000}"/>
    <cellStyle name="Porcentagem 6 5 2 2" xfId="1874" xr:uid="{00000000-0005-0000-0000-000050070000}"/>
    <cellStyle name="Porcentagem 6 5 3" xfId="1875" xr:uid="{00000000-0005-0000-0000-000051070000}"/>
    <cellStyle name="Porcentagem 6 6" xfId="1876" xr:uid="{00000000-0005-0000-0000-000052070000}"/>
    <cellStyle name="Porcentagem 6 6 2" xfId="1877" xr:uid="{00000000-0005-0000-0000-000053070000}"/>
    <cellStyle name="Porcentagem 6 6 2 2" xfId="1878" xr:uid="{00000000-0005-0000-0000-000054070000}"/>
    <cellStyle name="Porcentagem 6 6 3" xfId="1879" xr:uid="{00000000-0005-0000-0000-000055070000}"/>
    <cellStyle name="Porcentagem 6 7" xfId="1880" xr:uid="{00000000-0005-0000-0000-000056070000}"/>
    <cellStyle name="Porcentagem 6 7 2" xfId="1881" xr:uid="{00000000-0005-0000-0000-000057070000}"/>
    <cellStyle name="Porcentagem 6 7 2 2" xfId="1882" xr:uid="{00000000-0005-0000-0000-000058070000}"/>
    <cellStyle name="Porcentagem 6 7 3" xfId="1883" xr:uid="{00000000-0005-0000-0000-000059070000}"/>
    <cellStyle name="Porcentagem 6 8" xfId="1884" xr:uid="{00000000-0005-0000-0000-00005A070000}"/>
    <cellStyle name="Porcentagem 6 8 2" xfId="1885" xr:uid="{00000000-0005-0000-0000-00005B070000}"/>
    <cellStyle name="Porcentagem 6 9" xfId="1886" xr:uid="{00000000-0005-0000-0000-00005C070000}"/>
    <cellStyle name="Porcentagem 7" xfId="1887" xr:uid="{00000000-0005-0000-0000-00005D070000}"/>
    <cellStyle name="Porcentagem 7 2" xfId="1888" xr:uid="{00000000-0005-0000-0000-00005E070000}"/>
    <cellStyle name="Porcentagem 8" xfId="1889" xr:uid="{00000000-0005-0000-0000-00005F070000}"/>
    <cellStyle name="Porcentagem 8 2" xfId="1890" xr:uid="{00000000-0005-0000-0000-000060070000}"/>
    <cellStyle name="Result" xfId="1891" xr:uid="{00000000-0005-0000-0000-000061070000}"/>
    <cellStyle name="Result2" xfId="1892" xr:uid="{00000000-0005-0000-0000-000062070000}"/>
    <cellStyle name="Saída 2" xfId="1893" xr:uid="{00000000-0005-0000-0000-000063070000}"/>
    <cellStyle name="Sep. milhar [0]" xfId="1894" xr:uid="{00000000-0005-0000-0000-000064070000}"/>
    <cellStyle name="Separador de m" xfId="1895" xr:uid="{00000000-0005-0000-0000-000065070000}"/>
    <cellStyle name="Separador de milhares 2" xfId="1896" xr:uid="{00000000-0005-0000-0000-000066070000}"/>
    <cellStyle name="Separador de milhares 2 2" xfId="1897" xr:uid="{00000000-0005-0000-0000-000067070000}"/>
    <cellStyle name="Separador de milhares 2 2 2" xfId="1898" xr:uid="{00000000-0005-0000-0000-000068070000}"/>
    <cellStyle name="Separador de milhares 2 2 2 2" xfId="1899" xr:uid="{00000000-0005-0000-0000-000069070000}"/>
    <cellStyle name="Separador de milhares 2 2 3" xfId="1900" xr:uid="{00000000-0005-0000-0000-00006A070000}"/>
    <cellStyle name="Separador de milhares 2 2 4" xfId="1901" xr:uid="{00000000-0005-0000-0000-00006B070000}"/>
    <cellStyle name="Separador de milhares 2 3" xfId="1902" xr:uid="{00000000-0005-0000-0000-00006C070000}"/>
    <cellStyle name="Separador de milhares 2 3 2" xfId="1903" xr:uid="{00000000-0005-0000-0000-00006D070000}"/>
    <cellStyle name="Separador de milhares 2 4" xfId="1904" xr:uid="{00000000-0005-0000-0000-00006E070000}"/>
    <cellStyle name="Separador de milhares 2 5" xfId="1905" xr:uid="{00000000-0005-0000-0000-00006F070000}"/>
    <cellStyle name="Separador de milhares 3" xfId="1906" xr:uid="{00000000-0005-0000-0000-000070070000}"/>
    <cellStyle name="Separador de milhares 4" xfId="1907" xr:uid="{00000000-0005-0000-0000-000071070000}"/>
    <cellStyle name="Sepavador de milhares [0]_Pasta2" xfId="1908" xr:uid="{00000000-0005-0000-0000-000072070000}"/>
    <cellStyle name="Standard_RP100_01 (metr.)" xfId="1909" xr:uid="{00000000-0005-0000-0000-000073070000}"/>
    <cellStyle name="Texto de Aviso 2" xfId="1910" xr:uid="{00000000-0005-0000-0000-000074070000}"/>
    <cellStyle name="Texto Explicativo 2" xfId="1911" xr:uid="{00000000-0005-0000-0000-000075070000}"/>
    <cellStyle name="Título 1 2" xfId="1912" xr:uid="{00000000-0005-0000-0000-000076070000}"/>
    <cellStyle name="Título 2 2" xfId="1913" xr:uid="{00000000-0005-0000-0000-000077070000}"/>
    <cellStyle name="Título 3 2" xfId="1914" xr:uid="{00000000-0005-0000-0000-000078070000}"/>
    <cellStyle name="Título 4 2" xfId="1915" xr:uid="{00000000-0005-0000-0000-000079070000}"/>
    <cellStyle name="Titulo1" xfId="1916" xr:uid="{00000000-0005-0000-0000-00007A070000}"/>
    <cellStyle name="Titulo2" xfId="1917" xr:uid="{00000000-0005-0000-0000-00007B070000}"/>
    <cellStyle name="Vírgula 10" xfId="1918" xr:uid="{00000000-0005-0000-0000-00007C070000}"/>
    <cellStyle name="Vírgula 10 10" xfId="1919" xr:uid="{00000000-0005-0000-0000-00007D070000}"/>
    <cellStyle name="Vírgula 10 11" xfId="1920" xr:uid="{00000000-0005-0000-0000-00007E070000}"/>
    <cellStyle name="Vírgula 10 12" xfId="1921" xr:uid="{00000000-0005-0000-0000-00007F070000}"/>
    <cellStyle name="Vírgula 10 2" xfId="1922" xr:uid="{00000000-0005-0000-0000-000080070000}"/>
    <cellStyle name="Vírgula 10 2 10" xfId="1923" xr:uid="{00000000-0005-0000-0000-000081070000}"/>
    <cellStyle name="Vírgula 10 2 11" xfId="1924" xr:uid="{00000000-0005-0000-0000-000082070000}"/>
    <cellStyle name="Vírgula 10 2 2" xfId="1925" xr:uid="{00000000-0005-0000-0000-000083070000}"/>
    <cellStyle name="Vírgula 10 2 2 2" xfId="1926" xr:uid="{00000000-0005-0000-0000-000084070000}"/>
    <cellStyle name="Vírgula 10 2 2 2 2" xfId="1927" xr:uid="{00000000-0005-0000-0000-000085070000}"/>
    <cellStyle name="Vírgula 10 2 2 2 2 2" xfId="1928" xr:uid="{00000000-0005-0000-0000-000086070000}"/>
    <cellStyle name="Vírgula 10 2 2 2 3" xfId="1929" xr:uid="{00000000-0005-0000-0000-000087070000}"/>
    <cellStyle name="Vírgula 10 2 2 3" xfId="1930" xr:uid="{00000000-0005-0000-0000-000088070000}"/>
    <cellStyle name="Vírgula 10 2 2 3 2" xfId="1931" xr:uid="{00000000-0005-0000-0000-000089070000}"/>
    <cellStyle name="Vírgula 10 2 2 4" xfId="1932" xr:uid="{00000000-0005-0000-0000-00008A070000}"/>
    <cellStyle name="Vírgula 10 2 2 5" xfId="1933" xr:uid="{00000000-0005-0000-0000-00008B070000}"/>
    <cellStyle name="Vírgula 10 2 2 6" xfId="1934" xr:uid="{00000000-0005-0000-0000-00008C070000}"/>
    <cellStyle name="Vírgula 10 2 3" xfId="1935" xr:uid="{00000000-0005-0000-0000-00008D070000}"/>
    <cellStyle name="Vírgula 10 2 3 2" xfId="1936" xr:uid="{00000000-0005-0000-0000-00008E070000}"/>
    <cellStyle name="Vírgula 10 2 3 2 2" xfId="1937" xr:uid="{00000000-0005-0000-0000-00008F070000}"/>
    <cellStyle name="Vírgula 10 2 3 2 2 2" xfId="1938" xr:uid="{00000000-0005-0000-0000-000090070000}"/>
    <cellStyle name="Vírgula 10 2 3 2 3" xfId="1939" xr:uid="{00000000-0005-0000-0000-000091070000}"/>
    <cellStyle name="Vírgula 10 2 3 3" xfId="1940" xr:uid="{00000000-0005-0000-0000-000092070000}"/>
    <cellStyle name="Vírgula 10 2 3 3 2" xfId="1941" xr:uid="{00000000-0005-0000-0000-000093070000}"/>
    <cellStyle name="Vírgula 10 2 3 4" xfId="1942" xr:uid="{00000000-0005-0000-0000-000094070000}"/>
    <cellStyle name="Vírgula 10 2 3 5" xfId="1943" xr:uid="{00000000-0005-0000-0000-000095070000}"/>
    <cellStyle name="Vírgula 10 2 3 6" xfId="1944" xr:uid="{00000000-0005-0000-0000-000096070000}"/>
    <cellStyle name="Vírgula 10 2 4" xfId="1945" xr:uid="{00000000-0005-0000-0000-000097070000}"/>
    <cellStyle name="Vírgula 10 2 4 2" xfId="1946" xr:uid="{00000000-0005-0000-0000-000098070000}"/>
    <cellStyle name="Vírgula 10 2 4 2 2" xfId="1947" xr:uid="{00000000-0005-0000-0000-000099070000}"/>
    <cellStyle name="Vírgula 10 2 4 3" xfId="1948" xr:uid="{00000000-0005-0000-0000-00009A070000}"/>
    <cellStyle name="Vírgula 10 2 5" xfId="1949" xr:uid="{00000000-0005-0000-0000-00009B070000}"/>
    <cellStyle name="Vírgula 10 2 5 2" xfId="1950" xr:uid="{00000000-0005-0000-0000-00009C070000}"/>
    <cellStyle name="Vírgula 10 2 5 2 2" xfId="1951" xr:uid="{00000000-0005-0000-0000-00009D070000}"/>
    <cellStyle name="Vírgula 10 2 5 3" xfId="1952" xr:uid="{00000000-0005-0000-0000-00009E070000}"/>
    <cellStyle name="Vírgula 10 2 6" xfId="1953" xr:uid="{00000000-0005-0000-0000-00009F070000}"/>
    <cellStyle name="Vírgula 10 2 6 2" xfId="1954" xr:uid="{00000000-0005-0000-0000-0000A0070000}"/>
    <cellStyle name="Vírgula 10 2 6 2 2" xfId="1955" xr:uid="{00000000-0005-0000-0000-0000A1070000}"/>
    <cellStyle name="Vírgula 10 2 6 3" xfId="1956" xr:uid="{00000000-0005-0000-0000-0000A2070000}"/>
    <cellStyle name="Vírgula 10 2 7" xfId="1957" xr:uid="{00000000-0005-0000-0000-0000A3070000}"/>
    <cellStyle name="Vírgula 10 2 7 2" xfId="1958" xr:uid="{00000000-0005-0000-0000-0000A4070000}"/>
    <cellStyle name="Vírgula 10 2 8" xfId="1959" xr:uid="{00000000-0005-0000-0000-0000A5070000}"/>
    <cellStyle name="Vírgula 10 2 9" xfId="1960" xr:uid="{00000000-0005-0000-0000-0000A6070000}"/>
    <cellStyle name="Vírgula 10 3" xfId="1961" xr:uid="{00000000-0005-0000-0000-0000A7070000}"/>
    <cellStyle name="Vírgula 10 3 2" xfId="1962" xr:uid="{00000000-0005-0000-0000-0000A8070000}"/>
    <cellStyle name="Vírgula 10 3 2 2" xfId="1963" xr:uid="{00000000-0005-0000-0000-0000A9070000}"/>
    <cellStyle name="Vírgula 10 3 2 2 2" xfId="1964" xr:uid="{00000000-0005-0000-0000-0000AA070000}"/>
    <cellStyle name="Vírgula 10 3 2 3" xfId="1965" xr:uid="{00000000-0005-0000-0000-0000AB070000}"/>
    <cellStyle name="Vírgula 10 3 3" xfId="1966" xr:uid="{00000000-0005-0000-0000-0000AC070000}"/>
    <cellStyle name="Vírgula 10 3 3 2" xfId="1967" xr:uid="{00000000-0005-0000-0000-0000AD070000}"/>
    <cellStyle name="Vírgula 10 3 4" xfId="1968" xr:uid="{00000000-0005-0000-0000-0000AE070000}"/>
    <cellStyle name="Vírgula 10 3 5" xfId="1969" xr:uid="{00000000-0005-0000-0000-0000AF070000}"/>
    <cellStyle name="Vírgula 10 3 6" xfId="1970" xr:uid="{00000000-0005-0000-0000-0000B0070000}"/>
    <cellStyle name="Vírgula 10 4" xfId="1971" xr:uid="{00000000-0005-0000-0000-0000B1070000}"/>
    <cellStyle name="Vírgula 10 4 2" xfId="1972" xr:uid="{00000000-0005-0000-0000-0000B2070000}"/>
    <cellStyle name="Vírgula 10 4 2 2" xfId="1973" xr:uid="{00000000-0005-0000-0000-0000B3070000}"/>
    <cellStyle name="Vírgula 10 4 2 2 2" xfId="1974" xr:uid="{00000000-0005-0000-0000-0000B4070000}"/>
    <cellStyle name="Vírgula 10 4 2 3" xfId="1975" xr:uid="{00000000-0005-0000-0000-0000B5070000}"/>
    <cellStyle name="Vírgula 10 4 3" xfId="1976" xr:uid="{00000000-0005-0000-0000-0000B6070000}"/>
    <cellStyle name="Vírgula 10 4 3 2" xfId="1977" xr:uid="{00000000-0005-0000-0000-0000B7070000}"/>
    <cellStyle name="Vírgula 10 4 4" xfId="1978" xr:uid="{00000000-0005-0000-0000-0000B8070000}"/>
    <cellStyle name="Vírgula 10 4 5" xfId="1979" xr:uid="{00000000-0005-0000-0000-0000B9070000}"/>
    <cellStyle name="Vírgula 10 4 6" xfId="1980" xr:uid="{00000000-0005-0000-0000-0000BA070000}"/>
    <cellStyle name="Vírgula 10 5" xfId="1981" xr:uid="{00000000-0005-0000-0000-0000BB070000}"/>
    <cellStyle name="Vírgula 10 5 2" xfId="1982" xr:uid="{00000000-0005-0000-0000-0000BC070000}"/>
    <cellStyle name="Vírgula 10 5 2 2" xfId="1983" xr:uid="{00000000-0005-0000-0000-0000BD070000}"/>
    <cellStyle name="Vírgula 10 5 3" xfId="1984" xr:uid="{00000000-0005-0000-0000-0000BE070000}"/>
    <cellStyle name="Vírgula 10 6" xfId="1985" xr:uid="{00000000-0005-0000-0000-0000BF070000}"/>
    <cellStyle name="Vírgula 10 6 2" xfId="1986" xr:uid="{00000000-0005-0000-0000-0000C0070000}"/>
    <cellStyle name="Vírgula 10 6 2 2" xfId="1987" xr:uid="{00000000-0005-0000-0000-0000C1070000}"/>
    <cellStyle name="Vírgula 10 6 3" xfId="1988" xr:uid="{00000000-0005-0000-0000-0000C2070000}"/>
    <cellStyle name="Vírgula 10 7" xfId="1989" xr:uid="{00000000-0005-0000-0000-0000C3070000}"/>
    <cellStyle name="Vírgula 10 7 2" xfId="1990" xr:uid="{00000000-0005-0000-0000-0000C4070000}"/>
    <cellStyle name="Vírgula 10 7 2 2" xfId="1991" xr:uid="{00000000-0005-0000-0000-0000C5070000}"/>
    <cellStyle name="Vírgula 10 7 3" xfId="1992" xr:uid="{00000000-0005-0000-0000-0000C6070000}"/>
    <cellStyle name="Vírgula 10 8" xfId="1993" xr:uid="{00000000-0005-0000-0000-0000C7070000}"/>
    <cellStyle name="Vírgula 10 8 2" xfId="1994" xr:uid="{00000000-0005-0000-0000-0000C8070000}"/>
    <cellStyle name="Vírgula 10 9" xfId="1995" xr:uid="{00000000-0005-0000-0000-0000C9070000}"/>
    <cellStyle name="Vírgula 11" xfId="1996" xr:uid="{00000000-0005-0000-0000-0000CA070000}"/>
    <cellStyle name="Vírgula 11 2" xfId="1997" xr:uid="{00000000-0005-0000-0000-0000CB070000}"/>
    <cellStyle name="Vírgula 11 2 2" xfId="1998" xr:uid="{00000000-0005-0000-0000-0000CC070000}"/>
    <cellStyle name="Vírgula 11 3" xfId="1999" xr:uid="{00000000-0005-0000-0000-0000CD070000}"/>
    <cellStyle name="Vírgula 11 4" xfId="2000" xr:uid="{00000000-0005-0000-0000-0000CE070000}"/>
    <cellStyle name="Vírgula 12" xfId="2001" xr:uid="{00000000-0005-0000-0000-0000CF070000}"/>
    <cellStyle name="Vírgula 12 10" xfId="2002" xr:uid="{00000000-0005-0000-0000-0000D0070000}"/>
    <cellStyle name="Vírgula 12 11" xfId="2003" xr:uid="{00000000-0005-0000-0000-0000D1070000}"/>
    <cellStyle name="Vírgula 12 2" xfId="2004" xr:uid="{00000000-0005-0000-0000-0000D2070000}"/>
    <cellStyle name="Vírgula 12 2 2" xfId="2005" xr:uid="{00000000-0005-0000-0000-0000D3070000}"/>
    <cellStyle name="Vírgula 12 2 2 2" xfId="2006" xr:uid="{00000000-0005-0000-0000-0000D4070000}"/>
    <cellStyle name="Vírgula 12 2 2 2 2" xfId="2007" xr:uid="{00000000-0005-0000-0000-0000D5070000}"/>
    <cellStyle name="Vírgula 12 2 2 3" xfId="2008" xr:uid="{00000000-0005-0000-0000-0000D6070000}"/>
    <cellStyle name="Vírgula 12 2 3" xfId="2009" xr:uid="{00000000-0005-0000-0000-0000D7070000}"/>
    <cellStyle name="Vírgula 12 2 3 2" xfId="2010" xr:uid="{00000000-0005-0000-0000-0000D8070000}"/>
    <cellStyle name="Vírgula 12 2 4" xfId="2011" xr:uid="{00000000-0005-0000-0000-0000D9070000}"/>
    <cellStyle name="Vírgula 12 2 5" xfId="2012" xr:uid="{00000000-0005-0000-0000-0000DA070000}"/>
    <cellStyle name="Vírgula 12 2 6" xfId="2013" xr:uid="{00000000-0005-0000-0000-0000DB070000}"/>
    <cellStyle name="Vírgula 12 3" xfId="2014" xr:uid="{00000000-0005-0000-0000-0000DC070000}"/>
    <cellStyle name="Vírgula 12 3 2" xfId="2015" xr:uid="{00000000-0005-0000-0000-0000DD070000}"/>
    <cellStyle name="Vírgula 12 3 2 2" xfId="2016" xr:uid="{00000000-0005-0000-0000-0000DE070000}"/>
    <cellStyle name="Vírgula 12 3 2 2 2" xfId="2017" xr:uid="{00000000-0005-0000-0000-0000DF070000}"/>
    <cellStyle name="Vírgula 12 3 2 3" xfId="2018" xr:uid="{00000000-0005-0000-0000-0000E0070000}"/>
    <cellStyle name="Vírgula 12 3 3" xfId="2019" xr:uid="{00000000-0005-0000-0000-0000E1070000}"/>
    <cellStyle name="Vírgula 12 3 3 2" xfId="2020" xr:uid="{00000000-0005-0000-0000-0000E2070000}"/>
    <cellStyle name="Vírgula 12 3 4" xfId="2021" xr:uid="{00000000-0005-0000-0000-0000E3070000}"/>
    <cellStyle name="Vírgula 12 3 5" xfId="2022" xr:uid="{00000000-0005-0000-0000-0000E4070000}"/>
    <cellStyle name="Vírgula 12 3 6" xfId="2023" xr:uid="{00000000-0005-0000-0000-0000E5070000}"/>
    <cellStyle name="Vírgula 12 4" xfId="2024" xr:uid="{00000000-0005-0000-0000-0000E6070000}"/>
    <cellStyle name="Vírgula 12 4 2" xfId="2025" xr:uid="{00000000-0005-0000-0000-0000E7070000}"/>
    <cellStyle name="Vírgula 12 4 2 2" xfId="2026" xr:uid="{00000000-0005-0000-0000-0000E8070000}"/>
    <cellStyle name="Vírgula 12 4 3" xfId="2027" xr:uid="{00000000-0005-0000-0000-0000E9070000}"/>
    <cellStyle name="Vírgula 12 5" xfId="2028" xr:uid="{00000000-0005-0000-0000-0000EA070000}"/>
    <cellStyle name="Vírgula 12 5 2" xfId="2029" xr:uid="{00000000-0005-0000-0000-0000EB070000}"/>
    <cellStyle name="Vírgula 12 5 2 2" xfId="2030" xr:uid="{00000000-0005-0000-0000-0000EC070000}"/>
    <cellStyle name="Vírgula 12 5 3" xfId="2031" xr:uid="{00000000-0005-0000-0000-0000ED070000}"/>
    <cellStyle name="Vírgula 12 6" xfId="2032" xr:uid="{00000000-0005-0000-0000-0000EE070000}"/>
    <cellStyle name="Vírgula 12 6 2" xfId="2033" xr:uid="{00000000-0005-0000-0000-0000EF070000}"/>
    <cellStyle name="Vírgula 12 6 2 2" xfId="2034" xr:uid="{00000000-0005-0000-0000-0000F0070000}"/>
    <cellStyle name="Vírgula 12 6 3" xfId="2035" xr:uid="{00000000-0005-0000-0000-0000F1070000}"/>
    <cellStyle name="Vírgula 12 7" xfId="2036" xr:uid="{00000000-0005-0000-0000-0000F2070000}"/>
    <cellStyle name="Vírgula 12 7 2" xfId="2037" xr:uid="{00000000-0005-0000-0000-0000F3070000}"/>
    <cellStyle name="Vírgula 12 8" xfId="2038" xr:uid="{00000000-0005-0000-0000-0000F4070000}"/>
    <cellStyle name="Vírgula 12 9" xfId="2039" xr:uid="{00000000-0005-0000-0000-0000F5070000}"/>
    <cellStyle name="Vírgula 13" xfId="2040" xr:uid="{00000000-0005-0000-0000-0000F6070000}"/>
    <cellStyle name="Vírgula 13 2" xfId="2041" xr:uid="{00000000-0005-0000-0000-0000F7070000}"/>
    <cellStyle name="Vírgula 14" xfId="2042" xr:uid="{00000000-0005-0000-0000-0000F8070000}"/>
    <cellStyle name="Vírgula 14 2" xfId="2043" xr:uid="{00000000-0005-0000-0000-0000F9070000}"/>
    <cellStyle name="Vírgula 2" xfId="4" xr:uid="{00000000-0005-0000-0000-0000FA070000}"/>
    <cellStyle name="Vírgula 2 2" xfId="5" xr:uid="{00000000-0005-0000-0000-0000FB070000}"/>
    <cellStyle name="Vírgula 2 2 2" xfId="2044" xr:uid="{00000000-0005-0000-0000-0000FC070000}"/>
    <cellStyle name="Vírgula 2 2 2 2" xfId="2045" xr:uid="{00000000-0005-0000-0000-0000FD070000}"/>
    <cellStyle name="Vírgula 2 2 3" xfId="2046" xr:uid="{00000000-0005-0000-0000-0000FE070000}"/>
    <cellStyle name="Vírgula 2 2 4" xfId="2047" xr:uid="{00000000-0005-0000-0000-0000FF070000}"/>
    <cellStyle name="Vírgula 2 3" xfId="2048" xr:uid="{00000000-0005-0000-0000-000000080000}"/>
    <cellStyle name="Vírgula 2 3 2" xfId="2049" xr:uid="{00000000-0005-0000-0000-000001080000}"/>
    <cellStyle name="Vírgula 2 4" xfId="2050" xr:uid="{00000000-0005-0000-0000-000002080000}"/>
    <cellStyle name="Vírgula 2 5" xfId="2051" xr:uid="{00000000-0005-0000-0000-000003080000}"/>
    <cellStyle name="Vírgula 2 6" xfId="2052" xr:uid="{00000000-0005-0000-0000-000004080000}"/>
    <cellStyle name="Vírgula 3" xfId="2053" xr:uid="{00000000-0005-0000-0000-000005080000}"/>
    <cellStyle name="Vírgula 3 2" xfId="2054" xr:uid="{00000000-0005-0000-0000-000006080000}"/>
    <cellStyle name="Vírgula 3 2 2" xfId="2055" xr:uid="{00000000-0005-0000-0000-000007080000}"/>
    <cellStyle name="Vírgula 3 2 2 2" xfId="2056" xr:uid="{00000000-0005-0000-0000-000008080000}"/>
    <cellStyle name="Vírgula 3 2 3" xfId="2057" xr:uid="{00000000-0005-0000-0000-000009080000}"/>
    <cellStyle name="Vírgula 3 2 4" xfId="2058" xr:uid="{00000000-0005-0000-0000-00000A080000}"/>
    <cellStyle name="Vírgula 3 3" xfId="2059" xr:uid="{00000000-0005-0000-0000-00000B080000}"/>
    <cellStyle name="Vírgula 3 3 2" xfId="2060" xr:uid="{00000000-0005-0000-0000-00000C080000}"/>
    <cellStyle name="Vírgula 3 4" xfId="2061" xr:uid="{00000000-0005-0000-0000-00000D080000}"/>
    <cellStyle name="Vírgula 3 5" xfId="2062" xr:uid="{00000000-0005-0000-0000-00000E080000}"/>
    <cellStyle name="Vírgula 3 6" xfId="2063" xr:uid="{00000000-0005-0000-0000-00000F080000}"/>
    <cellStyle name="Vírgula 4" xfId="2" xr:uid="{00000000-0005-0000-0000-000010080000}"/>
    <cellStyle name="Vírgula 5" xfId="2064" xr:uid="{00000000-0005-0000-0000-000011080000}"/>
    <cellStyle name="Vírgula 5 2" xfId="2065" xr:uid="{00000000-0005-0000-0000-000012080000}"/>
    <cellStyle name="Vírgula 5 2 2" xfId="2066" xr:uid="{00000000-0005-0000-0000-000013080000}"/>
    <cellStyle name="Vírgula 5 2 2 2" xfId="2067" xr:uid="{00000000-0005-0000-0000-000014080000}"/>
    <cellStyle name="Vírgula 5 2 3" xfId="2068" xr:uid="{00000000-0005-0000-0000-000015080000}"/>
    <cellStyle name="Vírgula 5 3" xfId="2069" xr:uid="{00000000-0005-0000-0000-000016080000}"/>
    <cellStyle name="Vírgula 6" xfId="2070" xr:uid="{00000000-0005-0000-0000-000017080000}"/>
    <cellStyle name="Vírgula 6 2" xfId="2071" xr:uid="{00000000-0005-0000-0000-000018080000}"/>
    <cellStyle name="Vírgula 6 2 2" xfId="2072" xr:uid="{00000000-0005-0000-0000-000019080000}"/>
    <cellStyle name="Vírgula 6 2 2 2" xfId="2073" xr:uid="{00000000-0005-0000-0000-00001A080000}"/>
    <cellStyle name="Vírgula 6 2 3" xfId="2074" xr:uid="{00000000-0005-0000-0000-00001B080000}"/>
    <cellStyle name="Vírgula 6 2 4" xfId="2075" xr:uid="{00000000-0005-0000-0000-00001C080000}"/>
    <cellStyle name="Vírgula 6 3" xfId="2076" xr:uid="{00000000-0005-0000-0000-00001D080000}"/>
    <cellStyle name="Vírgula 6 3 2" xfId="2077" xr:uid="{00000000-0005-0000-0000-00001E080000}"/>
    <cellStyle name="Vírgula 6 3 2 2" xfId="2078" xr:uid="{00000000-0005-0000-0000-00001F080000}"/>
    <cellStyle name="Vírgula 6 3 3" xfId="2079" xr:uid="{00000000-0005-0000-0000-000020080000}"/>
    <cellStyle name="Vírgula 6 3 4" xfId="2080" xr:uid="{00000000-0005-0000-0000-000021080000}"/>
    <cellStyle name="Vírgula 6 4" xfId="2081" xr:uid="{00000000-0005-0000-0000-000022080000}"/>
    <cellStyle name="Vírgula 6 4 2" xfId="2082" xr:uid="{00000000-0005-0000-0000-000023080000}"/>
    <cellStyle name="Vírgula 6 5" xfId="2083" xr:uid="{00000000-0005-0000-0000-000024080000}"/>
    <cellStyle name="Vírgula 6 6" xfId="2084" xr:uid="{00000000-0005-0000-0000-000025080000}"/>
    <cellStyle name="Vírgula 7" xfId="2085" xr:uid="{00000000-0005-0000-0000-000026080000}"/>
    <cellStyle name="Vírgula 7 10" xfId="2086" xr:uid="{00000000-0005-0000-0000-000027080000}"/>
    <cellStyle name="Vírgula 7 10 2" xfId="2087" xr:uid="{00000000-0005-0000-0000-000028080000}"/>
    <cellStyle name="Vírgula 7 11" xfId="2088" xr:uid="{00000000-0005-0000-0000-000029080000}"/>
    <cellStyle name="Vírgula 7 12" xfId="2089" xr:uid="{00000000-0005-0000-0000-00002A080000}"/>
    <cellStyle name="Vírgula 7 13" xfId="2090" xr:uid="{00000000-0005-0000-0000-00002B080000}"/>
    <cellStyle name="Vírgula 7 14" xfId="2091" xr:uid="{00000000-0005-0000-0000-00002C080000}"/>
    <cellStyle name="Vírgula 7 2" xfId="2092" xr:uid="{00000000-0005-0000-0000-00002D080000}"/>
    <cellStyle name="Vírgula 7 2 10" xfId="2093" xr:uid="{00000000-0005-0000-0000-00002E080000}"/>
    <cellStyle name="Vírgula 7 2 11" xfId="2094" xr:uid="{00000000-0005-0000-0000-00002F080000}"/>
    <cellStyle name="Vírgula 7 2 12" xfId="2095" xr:uid="{00000000-0005-0000-0000-000030080000}"/>
    <cellStyle name="Vírgula 7 2 2" xfId="2096" xr:uid="{00000000-0005-0000-0000-000031080000}"/>
    <cellStyle name="Vírgula 7 2 2 2" xfId="2097" xr:uid="{00000000-0005-0000-0000-000032080000}"/>
    <cellStyle name="Vírgula 7 2 2 2 2" xfId="2098" xr:uid="{00000000-0005-0000-0000-000033080000}"/>
    <cellStyle name="Vírgula 7 2 2 2 2 2" xfId="2099" xr:uid="{00000000-0005-0000-0000-000034080000}"/>
    <cellStyle name="Vírgula 7 2 2 2 3" xfId="2100" xr:uid="{00000000-0005-0000-0000-000035080000}"/>
    <cellStyle name="Vírgula 7 2 2 3" xfId="2101" xr:uid="{00000000-0005-0000-0000-000036080000}"/>
    <cellStyle name="Vírgula 7 2 2 3 2" xfId="2102" xr:uid="{00000000-0005-0000-0000-000037080000}"/>
    <cellStyle name="Vírgula 7 2 2 4" xfId="2103" xr:uid="{00000000-0005-0000-0000-000038080000}"/>
    <cellStyle name="Vírgula 7 2 2 5" xfId="2104" xr:uid="{00000000-0005-0000-0000-000039080000}"/>
    <cellStyle name="Vírgula 7 2 2 6" xfId="2105" xr:uid="{00000000-0005-0000-0000-00003A080000}"/>
    <cellStyle name="Vírgula 7 2 3" xfId="2106" xr:uid="{00000000-0005-0000-0000-00003B080000}"/>
    <cellStyle name="Vírgula 7 2 3 2" xfId="2107" xr:uid="{00000000-0005-0000-0000-00003C080000}"/>
    <cellStyle name="Vírgula 7 2 3 2 2" xfId="2108" xr:uid="{00000000-0005-0000-0000-00003D080000}"/>
    <cellStyle name="Vírgula 7 2 3 2 2 2" xfId="2109" xr:uid="{00000000-0005-0000-0000-00003E080000}"/>
    <cellStyle name="Vírgula 7 2 3 2 3" xfId="2110" xr:uid="{00000000-0005-0000-0000-00003F080000}"/>
    <cellStyle name="Vírgula 7 2 3 3" xfId="2111" xr:uid="{00000000-0005-0000-0000-000040080000}"/>
    <cellStyle name="Vírgula 7 2 3 3 2" xfId="2112" xr:uid="{00000000-0005-0000-0000-000041080000}"/>
    <cellStyle name="Vírgula 7 2 3 4" xfId="2113" xr:uid="{00000000-0005-0000-0000-000042080000}"/>
    <cellStyle name="Vírgula 7 2 3 5" xfId="2114" xr:uid="{00000000-0005-0000-0000-000043080000}"/>
    <cellStyle name="Vírgula 7 2 3 6" xfId="2115" xr:uid="{00000000-0005-0000-0000-000044080000}"/>
    <cellStyle name="Vírgula 7 2 4" xfId="2116" xr:uid="{00000000-0005-0000-0000-000045080000}"/>
    <cellStyle name="Vírgula 7 2 4 2" xfId="2117" xr:uid="{00000000-0005-0000-0000-000046080000}"/>
    <cellStyle name="Vírgula 7 2 4 2 2" xfId="2118" xr:uid="{00000000-0005-0000-0000-000047080000}"/>
    <cellStyle name="Vírgula 7 2 4 3" xfId="2119" xr:uid="{00000000-0005-0000-0000-000048080000}"/>
    <cellStyle name="Vírgula 7 2 5" xfId="2120" xr:uid="{00000000-0005-0000-0000-000049080000}"/>
    <cellStyle name="Vírgula 7 2 5 2" xfId="2121" xr:uid="{00000000-0005-0000-0000-00004A080000}"/>
    <cellStyle name="Vírgula 7 2 5 2 2" xfId="2122" xr:uid="{00000000-0005-0000-0000-00004B080000}"/>
    <cellStyle name="Vírgula 7 2 5 3" xfId="2123" xr:uid="{00000000-0005-0000-0000-00004C080000}"/>
    <cellStyle name="Vírgula 7 2 6" xfId="2124" xr:uid="{00000000-0005-0000-0000-00004D080000}"/>
    <cellStyle name="Vírgula 7 2 6 2" xfId="2125" xr:uid="{00000000-0005-0000-0000-00004E080000}"/>
    <cellStyle name="Vírgula 7 2 6 2 2" xfId="2126" xr:uid="{00000000-0005-0000-0000-00004F080000}"/>
    <cellStyle name="Vírgula 7 2 6 3" xfId="2127" xr:uid="{00000000-0005-0000-0000-000050080000}"/>
    <cellStyle name="Vírgula 7 2 7" xfId="2128" xr:uid="{00000000-0005-0000-0000-000051080000}"/>
    <cellStyle name="Vírgula 7 2 7 2" xfId="2129" xr:uid="{00000000-0005-0000-0000-000052080000}"/>
    <cellStyle name="Vírgula 7 2 8" xfId="2130" xr:uid="{00000000-0005-0000-0000-000053080000}"/>
    <cellStyle name="Vírgula 7 2 9" xfId="2131" xr:uid="{00000000-0005-0000-0000-000054080000}"/>
    <cellStyle name="Vírgula 7 3" xfId="2132" xr:uid="{00000000-0005-0000-0000-000055080000}"/>
    <cellStyle name="Vírgula 7 3 10" xfId="2133" xr:uid="{00000000-0005-0000-0000-000056080000}"/>
    <cellStyle name="Vírgula 7 3 11" xfId="2134" xr:uid="{00000000-0005-0000-0000-000057080000}"/>
    <cellStyle name="Vírgula 7 3 2" xfId="2135" xr:uid="{00000000-0005-0000-0000-000058080000}"/>
    <cellStyle name="Vírgula 7 3 2 2" xfId="2136" xr:uid="{00000000-0005-0000-0000-000059080000}"/>
    <cellStyle name="Vírgula 7 3 2 2 2" xfId="2137" xr:uid="{00000000-0005-0000-0000-00005A080000}"/>
    <cellStyle name="Vírgula 7 3 2 2 2 2" xfId="2138" xr:uid="{00000000-0005-0000-0000-00005B080000}"/>
    <cellStyle name="Vírgula 7 3 2 2 3" xfId="2139" xr:uid="{00000000-0005-0000-0000-00005C080000}"/>
    <cellStyle name="Vírgula 7 3 2 3" xfId="2140" xr:uid="{00000000-0005-0000-0000-00005D080000}"/>
    <cellStyle name="Vírgula 7 3 2 3 2" xfId="2141" xr:uid="{00000000-0005-0000-0000-00005E080000}"/>
    <cellStyle name="Vírgula 7 3 2 4" xfId="2142" xr:uid="{00000000-0005-0000-0000-00005F080000}"/>
    <cellStyle name="Vírgula 7 3 2 5" xfId="2143" xr:uid="{00000000-0005-0000-0000-000060080000}"/>
    <cellStyle name="Vírgula 7 3 2 6" xfId="2144" xr:uid="{00000000-0005-0000-0000-000061080000}"/>
    <cellStyle name="Vírgula 7 3 3" xfId="2145" xr:uid="{00000000-0005-0000-0000-000062080000}"/>
    <cellStyle name="Vírgula 7 3 3 2" xfId="2146" xr:uid="{00000000-0005-0000-0000-000063080000}"/>
    <cellStyle name="Vírgula 7 3 3 2 2" xfId="2147" xr:uid="{00000000-0005-0000-0000-000064080000}"/>
    <cellStyle name="Vírgula 7 3 3 2 2 2" xfId="2148" xr:uid="{00000000-0005-0000-0000-000065080000}"/>
    <cellStyle name="Vírgula 7 3 3 2 3" xfId="2149" xr:uid="{00000000-0005-0000-0000-000066080000}"/>
    <cellStyle name="Vírgula 7 3 3 3" xfId="2150" xr:uid="{00000000-0005-0000-0000-000067080000}"/>
    <cellStyle name="Vírgula 7 3 3 3 2" xfId="2151" xr:uid="{00000000-0005-0000-0000-000068080000}"/>
    <cellStyle name="Vírgula 7 3 3 4" xfId="2152" xr:uid="{00000000-0005-0000-0000-000069080000}"/>
    <cellStyle name="Vírgula 7 3 3 5" xfId="2153" xr:uid="{00000000-0005-0000-0000-00006A080000}"/>
    <cellStyle name="Vírgula 7 3 3 6" xfId="2154" xr:uid="{00000000-0005-0000-0000-00006B080000}"/>
    <cellStyle name="Vírgula 7 3 4" xfId="2155" xr:uid="{00000000-0005-0000-0000-00006C080000}"/>
    <cellStyle name="Vírgula 7 3 4 2" xfId="2156" xr:uid="{00000000-0005-0000-0000-00006D080000}"/>
    <cellStyle name="Vírgula 7 3 4 2 2" xfId="2157" xr:uid="{00000000-0005-0000-0000-00006E080000}"/>
    <cellStyle name="Vírgula 7 3 4 3" xfId="2158" xr:uid="{00000000-0005-0000-0000-00006F080000}"/>
    <cellStyle name="Vírgula 7 3 5" xfId="2159" xr:uid="{00000000-0005-0000-0000-000070080000}"/>
    <cellStyle name="Vírgula 7 3 5 2" xfId="2160" xr:uid="{00000000-0005-0000-0000-000071080000}"/>
    <cellStyle name="Vírgula 7 3 5 2 2" xfId="2161" xr:uid="{00000000-0005-0000-0000-000072080000}"/>
    <cellStyle name="Vírgula 7 3 5 3" xfId="2162" xr:uid="{00000000-0005-0000-0000-000073080000}"/>
    <cellStyle name="Vírgula 7 3 6" xfId="2163" xr:uid="{00000000-0005-0000-0000-000074080000}"/>
    <cellStyle name="Vírgula 7 3 6 2" xfId="2164" xr:uid="{00000000-0005-0000-0000-000075080000}"/>
    <cellStyle name="Vírgula 7 3 6 2 2" xfId="2165" xr:uid="{00000000-0005-0000-0000-000076080000}"/>
    <cellStyle name="Vírgula 7 3 6 3" xfId="2166" xr:uid="{00000000-0005-0000-0000-000077080000}"/>
    <cellStyle name="Vírgula 7 3 7" xfId="2167" xr:uid="{00000000-0005-0000-0000-000078080000}"/>
    <cellStyle name="Vírgula 7 3 7 2" xfId="2168" xr:uid="{00000000-0005-0000-0000-000079080000}"/>
    <cellStyle name="Vírgula 7 3 8" xfId="2169" xr:uid="{00000000-0005-0000-0000-00007A080000}"/>
    <cellStyle name="Vírgula 7 3 9" xfId="2170" xr:uid="{00000000-0005-0000-0000-00007B080000}"/>
    <cellStyle name="Vírgula 7 4" xfId="2171" xr:uid="{00000000-0005-0000-0000-00007C080000}"/>
    <cellStyle name="Vírgula 7 4 10" xfId="2172" xr:uid="{00000000-0005-0000-0000-00007D080000}"/>
    <cellStyle name="Vírgula 7 4 2" xfId="2173" xr:uid="{00000000-0005-0000-0000-00007E080000}"/>
    <cellStyle name="Vírgula 7 4 2 2" xfId="2174" xr:uid="{00000000-0005-0000-0000-00007F080000}"/>
    <cellStyle name="Vírgula 7 4 2 2 2" xfId="2175" xr:uid="{00000000-0005-0000-0000-000080080000}"/>
    <cellStyle name="Vírgula 7 4 2 2 2 2" xfId="2176" xr:uid="{00000000-0005-0000-0000-000081080000}"/>
    <cellStyle name="Vírgula 7 4 2 2 2 2 2" xfId="2177" xr:uid="{00000000-0005-0000-0000-000082080000}"/>
    <cellStyle name="Vírgula 7 4 2 2 2 3" xfId="2178" xr:uid="{00000000-0005-0000-0000-000083080000}"/>
    <cellStyle name="Vírgula 7 4 2 2 3" xfId="2179" xr:uid="{00000000-0005-0000-0000-000084080000}"/>
    <cellStyle name="Vírgula 7 4 2 2 3 2" xfId="2180" xr:uid="{00000000-0005-0000-0000-000085080000}"/>
    <cellStyle name="Vírgula 7 4 2 2 3 2 2" xfId="2181" xr:uid="{00000000-0005-0000-0000-000086080000}"/>
    <cellStyle name="Vírgula 7 4 2 2 3 3" xfId="2182" xr:uid="{00000000-0005-0000-0000-000087080000}"/>
    <cellStyle name="Vírgula 7 4 2 2 4" xfId="2183" xr:uid="{00000000-0005-0000-0000-000088080000}"/>
    <cellStyle name="Vírgula 7 4 2 2 4 2" xfId="2184" xr:uid="{00000000-0005-0000-0000-000089080000}"/>
    <cellStyle name="Vírgula 7 4 2 2 5" xfId="2185" xr:uid="{00000000-0005-0000-0000-00008A080000}"/>
    <cellStyle name="Vírgula 7 4 2 2 6" xfId="2186" xr:uid="{00000000-0005-0000-0000-00008B080000}"/>
    <cellStyle name="Vírgula 7 4 2 2 7" xfId="2187" xr:uid="{00000000-0005-0000-0000-00008C080000}"/>
    <cellStyle name="Vírgula 7 4 2 3" xfId="2188" xr:uid="{00000000-0005-0000-0000-00008D080000}"/>
    <cellStyle name="Vírgula 7 4 2 3 2" xfId="2189" xr:uid="{00000000-0005-0000-0000-00008E080000}"/>
    <cellStyle name="Vírgula 7 4 2 3 2 2" xfId="2190" xr:uid="{00000000-0005-0000-0000-00008F080000}"/>
    <cellStyle name="Vírgula 7 4 2 3 3" xfId="2191" xr:uid="{00000000-0005-0000-0000-000090080000}"/>
    <cellStyle name="Vírgula 7 4 2 4" xfId="2192" xr:uid="{00000000-0005-0000-0000-000091080000}"/>
    <cellStyle name="Vírgula 7 4 2 4 2" xfId="2193" xr:uid="{00000000-0005-0000-0000-000092080000}"/>
    <cellStyle name="Vírgula 7 4 2 4 2 2" xfId="2194" xr:uid="{00000000-0005-0000-0000-000093080000}"/>
    <cellStyle name="Vírgula 7 4 2 4 3" xfId="2195" xr:uid="{00000000-0005-0000-0000-000094080000}"/>
    <cellStyle name="Vírgula 7 4 2 5" xfId="2196" xr:uid="{00000000-0005-0000-0000-000095080000}"/>
    <cellStyle name="Vírgula 7 4 2 5 2" xfId="2197" xr:uid="{00000000-0005-0000-0000-000096080000}"/>
    <cellStyle name="Vírgula 7 4 2 6" xfId="2198" xr:uid="{00000000-0005-0000-0000-000097080000}"/>
    <cellStyle name="Vírgula 7 4 2 7" xfId="2199" xr:uid="{00000000-0005-0000-0000-000098080000}"/>
    <cellStyle name="Vírgula 7 4 2 8" xfId="2200" xr:uid="{00000000-0005-0000-0000-000099080000}"/>
    <cellStyle name="Vírgula 7 4 3" xfId="2201" xr:uid="{00000000-0005-0000-0000-00009A080000}"/>
    <cellStyle name="Vírgula 7 4 3 2" xfId="2202" xr:uid="{00000000-0005-0000-0000-00009B080000}"/>
    <cellStyle name="Vírgula 7 4 3 2 2" xfId="2203" xr:uid="{00000000-0005-0000-0000-00009C080000}"/>
    <cellStyle name="Vírgula 7 4 3 2 2 2" xfId="2204" xr:uid="{00000000-0005-0000-0000-00009D080000}"/>
    <cellStyle name="Vírgula 7 4 3 2 3" xfId="2205" xr:uid="{00000000-0005-0000-0000-00009E080000}"/>
    <cellStyle name="Vírgula 7 4 3 3" xfId="2206" xr:uid="{00000000-0005-0000-0000-00009F080000}"/>
    <cellStyle name="Vírgula 7 4 3 3 2" xfId="2207" xr:uid="{00000000-0005-0000-0000-0000A0080000}"/>
    <cellStyle name="Vírgula 7 4 3 4" xfId="2208" xr:uid="{00000000-0005-0000-0000-0000A1080000}"/>
    <cellStyle name="Vírgula 7 4 3 5" xfId="2209" xr:uid="{00000000-0005-0000-0000-0000A2080000}"/>
    <cellStyle name="Vírgula 7 4 3 6" xfId="2210" xr:uid="{00000000-0005-0000-0000-0000A3080000}"/>
    <cellStyle name="Vírgula 7 4 4" xfId="2211" xr:uid="{00000000-0005-0000-0000-0000A4080000}"/>
    <cellStyle name="Vírgula 7 4 4 2" xfId="2212" xr:uid="{00000000-0005-0000-0000-0000A5080000}"/>
    <cellStyle name="Vírgula 7 4 4 2 2" xfId="2213" xr:uid="{00000000-0005-0000-0000-0000A6080000}"/>
    <cellStyle name="Vírgula 7 4 4 3" xfId="2214" xr:uid="{00000000-0005-0000-0000-0000A7080000}"/>
    <cellStyle name="Vírgula 7 4 5" xfId="2215" xr:uid="{00000000-0005-0000-0000-0000A8080000}"/>
    <cellStyle name="Vírgula 7 4 5 2" xfId="2216" xr:uid="{00000000-0005-0000-0000-0000A9080000}"/>
    <cellStyle name="Vírgula 7 4 5 2 2" xfId="2217" xr:uid="{00000000-0005-0000-0000-0000AA080000}"/>
    <cellStyle name="Vírgula 7 4 5 3" xfId="2218" xr:uid="{00000000-0005-0000-0000-0000AB080000}"/>
    <cellStyle name="Vírgula 7 4 6" xfId="2219" xr:uid="{00000000-0005-0000-0000-0000AC080000}"/>
    <cellStyle name="Vírgula 7 4 6 2" xfId="2220" xr:uid="{00000000-0005-0000-0000-0000AD080000}"/>
    <cellStyle name="Vírgula 7 4 6 2 2" xfId="2221" xr:uid="{00000000-0005-0000-0000-0000AE080000}"/>
    <cellStyle name="Vírgula 7 4 6 3" xfId="2222" xr:uid="{00000000-0005-0000-0000-0000AF080000}"/>
    <cellStyle name="Vírgula 7 4 7" xfId="2223" xr:uid="{00000000-0005-0000-0000-0000B0080000}"/>
    <cellStyle name="Vírgula 7 4 7 2" xfId="2224" xr:uid="{00000000-0005-0000-0000-0000B1080000}"/>
    <cellStyle name="Vírgula 7 4 8" xfId="2225" xr:uid="{00000000-0005-0000-0000-0000B2080000}"/>
    <cellStyle name="Vírgula 7 4 9" xfId="2226" xr:uid="{00000000-0005-0000-0000-0000B3080000}"/>
    <cellStyle name="Vírgula 7 5" xfId="2227" xr:uid="{00000000-0005-0000-0000-0000B4080000}"/>
    <cellStyle name="Vírgula 7 5 2" xfId="2228" xr:uid="{00000000-0005-0000-0000-0000B5080000}"/>
    <cellStyle name="Vírgula 7 5 2 2" xfId="2229" xr:uid="{00000000-0005-0000-0000-0000B6080000}"/>
    <cellStyle name="Vírgula 7 5 2 2 2" xfId="2230" xr:uid="{00000000-0005-0000-0000-0000B7080000}"/>
    <cellStyle name="Vírgula 7 5 2 2 2 2" xfId="2231" xr:uid="{00000000-0005-0000-0000-0000B8080000}"/>
    <cellStyle name="Vírgula 7 5 2 2 3" xfId="2232" xr:uid="{00000000-0005-0000-0000-0000B9080000}"/>
    <cellStyle name="Vírgula 7 5 2 3" xfId="2233" xr:uid="{00000000-0005-0000-0000-0000BA080000}"/>
    <cellStyle name="Vírgula 7 5 2 3 2" xfId="2234" xr:uid="{00000000-0005-0000-0000-0000BB080000}"/>
    <cellStyle name="Vírgula 7 5 2 4" xfId="2235" xr:uid="{00000000-0005-0000-0000-0000BC080000}"/>
    <cellStyle name="Vírgula 7 5 2 5" xfId="2236" xr:uid="{00000000-0005-0000-0000-0000BD080000}"/>
    <cellStyle name="Vírgula 7 5 2 6" xfId="2237" xr:uid="{00000000-0005-0000-0000-0000BE080000}"/>
    <cellStyle name="Vírgula 7 5 3" xfId="2238" xr:uid="{00000000-0005-0000-0000-0000BF080000}"/>
    <cellStyle name="Vírgula 7 5 3 2" xfId="2239" xr:uid="{00000000-0005-0000-0000-0000C0080000}"/>
    <cellStyle name="Vírgula 7 5 3 2 2" xfId="2240" xr:uid="{00000000-0005-0000-0000-0000C1080000}"/>
    <cellStyle name="Vírgula 7 5 3 3" xfId="2241" xr:uid="{00000000-0005-0000-0000-0000C2080000}"/>
    <cellStyle name="Vírgula 7 5 4" xfId="2242" xr:uid="{00000000-0005-0000-0000-0000C3080000}"/>
    <cellStyle name="Vírgula 7 5 4 2" xfId="2243" xr:uid="{00000000-0005-0000-0000-0000C4080000}"/>
    <cellStyle name="Vírgula 7 5 4 2 2" xfId="2244" xr:uid="{00000000-0005-0000-0000-0000C5080000}"/>
    <cellStyle name="Vírgula 7 5 4 3" xfId="2245" xr:uid="{00000000-0005-0000-0000-0000C6080000}"/>
    <cellStyle name="Vírgula 7 5 5" xfId="2246" xr:uid="{00000000-0005-0000-0000-0000C7080000}"/>
    <cellStyle name="Vírgula 7 5 5 2" xfId="2247" xr:uid="{00000000-0005-0000-0000-0000C8080000}"/>
    <cellStyle name="Vírgula 7 5 6" xfId="2248" xr:uid="{00000000-0005-0000-0000-0000C9080000}"/>
    <cellStyle name="Vírgula 7 5 7" xfId="2249" xr:uid="{00000000-0005-0000-0000-0000CA080000}"/>
    <cellStyle name="Vírgula 7 5 8" xfId="2250" xr:uid="{00000000-0005-0000-0000-0000CB080000}"/>
    <cellStyle name="Vírgula 7 6" xfId="2251" xr:uid="{00000000-0005-0000-0000-0000CC080000}"/>
    <cellStyle name="Vírgula 7 6 2" xfId="2252" xr:uid="{00000000-0005-0000-0000-0000CD080000}"/>
    <cellStyle name="Vírgula 7 6 2 2" xfId="2253" xr:uid="{00000000-0005-0000-0000-0000CE080000}"/>
    <cellStyle name="Vírgula 7 6 2 2 2" xfId="2254" xr:uid="{00000000-0005-0000-0000-0000CF080000}"/>
    <cellStyle name="Vírgula 7 6 2 3" xfId="2255" xr:uid="{00000000-0005-0000-0000-0000D0080000}"/>
    <cellStyle name="Vírgula 7 6 3" xfId="2256" xr:uid="{00000000-0005-0000-0000-0000D1080000}"/>
    <cellStyle name="Vírgula 7 6 3 2" xfId="2257" xr:uid="{00000000-0005-0000-0000-0000D2080000}"/>
    <cellStyle name="Vírgula 7 6 4" xfId="2258" xr:uid="{00000000-0005-0000-0000-0000D3080000}"/>
    <cellStyle name="Vírgula 7 6 5" xfId="2259" xr:uid="{00000000-0005-0000-0000-0000D4080000}"/>
    <cellStyle name="Vírgula 7 6 6" xfId="2260" xr:uid="{00000000-0005-0000-0000-0000D5080000}"/>
    <cellStyle name="Vírgula 7 7" xfId="2261" xr:uid="{00000000-0005-0000-0000-0000D6080000}"/>
    <cellStyle name="Vírgula 7 7 2" xfId="2262" xr:uid="{00000000-0005-0000-0000-0000D7080000}"/>
    <cellStyle name="Vírgula 7 7 2 2" xfId="2263" xr:uid="{00000000-0005-0000-0000-0000D8080000}"/>
    <cellStyle name="Vírgula 7 7 3" xfId="2264" xr:uid="{00000000-0005-0000-0000-0000D9080000}"/>
    <cellStyle name="Vírgula 7 8" xfId="2265" xr:uid="{00000000-0005-0000-0000-0000DA080000}"/>
    <cellStyle name="Vírgula 7 8 2" xfId="2266" xr:uid="{00000000-0005-0000-0000-0000DB080000}"/>
    <cellStyle name="Vírgula 7 8 2 2" xfId="2267" xr:uid="{00000000-0005-0000-0000-0000DC080000}"/>
    <cellStyle name="Vírgula 7 8 3" xfId="2268" xr:uid="{00000000-0005-0000-0000-0000DD080000}"/>
    <cellStyle name="Vírgula 7 9" xfId="2269" xr:uid="{00000000-0005-0000-0000-0000DE080000}"/>
    <cellStyle name="Vírgula 7 9 2" xfId="2270" xr:uid="{00000000-0005-0000-0000-0000DF080000}"/>
    <cellStyle name="Vírgula 7 9 2 2" xfId="2271" xr:uid="{00000000-0005-0000-0000-0000E0080000}"/>
    <cellStyle name="Vírgula 7 9 3" xfId="2272" xr:uid="{00000000-0005-0000-0000-0000E1080000}"/>
    <cellStyle name="Vírgula 8" xfId="2273" xr:uid="{00000000-0005-0000-0000-0000E2080000}"/>
    <cellStyle name="Vírgula 8 10" xfId="2274" xr:uid="{00000000-0005-0000-0000-0000E3080000}"/>
    <cellStyle name="Vírgula 8 11" xfId="2275" xr:uid="{00000000-0005-0000-0000-0000E4080000}"/>
    <cellStyle name="Vírgula 8 12" xfId="2276" xr:uid="{00000000-0005-0000-0000-0000E5080000}"/>
    <cellStyle name="Vírgula 8 13" xfId="2277" xr:uid="{00000000-0005-0000-0000-0000E6080000}"/>
    <cellStyle name="Vírgula 8 2" xfId="2278" xr:uid="{00000000-0005-0000-0000-0000E7080000}"/>
    <cellStyle name="Vírgula 8 2 10" xfId="2279" xr:uid="{00000000-0005-0000-0000-0000E8080000}"/>
    <cellStyle name="Vírgula 8 2 11" xfId="2280" xr:uid="{00000000-0005-0000-0000-0000E9080000}"/>
    <cellStyle name="Vírgula 8 2 2" xfId="2281" xr:uid="{00000000-0005-0000-0000-0000EA080000}"/>
    <cellStyle name="Vírgula 8 2 2 2" xfId="2282" xr:uid="{00000000-0005-0000-0000-0000EB080000}"/>
    <cellStyle name="Vírgula 8 2 2 2 2" xfId="2283" xr:uid="{00000000-0005-0000-0000-0000EC080000}"/>
    <cellStyle name="Vírgula 8 2 2 2 2 2" xfId="2284" xr:uid="{00000000-0005-0000-0000-0000ED080000}"/>
    <cellStyle name="Vírgula 8 2 2 2 3" xfId="2285" xr:uid="{00000000-0005-0000-0000-0000EE080000}"/>
    <cellStyle name="Vírgula 8 2 2 3" xfId="2286" xr:uid="{00000000-0005-0000-0000-0000EF080000}"/>
    <cellStyle name="Vírgula 8 2 2 3 2" xfId="2287" xr:uid="{00000000-0005-0000-0000-0000F0080000}"/>
    <cellStyle name="Vírgula 8 2 2 4" xfId="2288" xr:uid="{00000000-0005-0000-0000-0000F1080000}"/>
    <cellStyle name="Vírgula 8 2 2 5" xfId="2289" xr:uid="{00000000-0005-0000-0000-0000F2080000}"/>
    <cellStyle name="Vírgula 8 2 2 6" xfId="2290" xr:uid="{00000000-0005-0000-0000-0000F3080000}"/>
    <cellStyle name="Vírgula 8 2 3" xfId="2291" xr:uid="{00000000-0005-0000-0000-0000F4080000}"/>
    <cellStyle name="Vírgula 8 2 3 2" xfId="2292" xr:uid="{00000000-0005-0000-0000-0000F5080000}"/>
    <cellStyle name="Vírgula 8 2 3 2 2" xfId="2293" xr:uid="{00000000-0005-0000-0000-0000F6080000}"/>
    <cellStyle name="Vírgula 8 2 3 2 2 2" xfId="2294" xr:uid="{00000000-0005-0000-0000-0000F7080000}"/>
    <cellStyle name="Vírgula 8 2 3 2 3" xfId="2295" xr:uid="{00000000-0005-0000-0000-0000F8080000}"/>
    <cellStyle name="Vírgula 8 2 3 3" xfId="2296" xr:uid="{00000000-0005-0000-0000-0000F9080000}"/>
    <cellStyle name="Vírgula 8 2 3 3 2" xfId="2297" xr:uid="{00000000-0005-0000-0000-0000FA080000}"/>
    <cellStyle name="Vírgula 8 2 3 4" xfId="2298" xr:uid="{00000000-0005-0000-0000-0000FB080000}"/>
    <cellStyle name="Vírgula 8 2 3 5" xfId="2299" xr:uid="{00000000-0005-0000-0000-0000FC080000}"/>
    <cellStyle name="Vírgula 8 2 3 6" xfId="2300" xr:uid="{00000000-0005-0000-0000-0000FD080000}"/>
    <cellStyle name="Vírgula 8 2 4" xfId="2301" xr:uid="{00000000-0005-0000-0000-0000FE080000}"/>
    <cellStyle name="Vírgula 8 2 4 2" xfId="2302" xr:uid="{00000000-0005-0000-0000-0000FF080000}"/>
    <cellStyle name="Vírgula 8 2 4 2 2" xfId="2303" xr:uid="{00000000-0005-0000-0000-000000090000}"/>
    <cellStyle name="Vírgula 8 2 4 3" xfId="2304" xr:uid="{00000000-0005-0000-0000-000001090000}"/>
    <cellStyle name="Vírgula 8 2 5" xfId="2305" xr:uid="{00000000-0005-0000-0000-000002090000}"/>
    <cellStyle name="Vírgula 8 2 5 2" xfId="2306" xr:uid="{00000000-0005-0000-0000-000003090000}"/>
    <cellStyle name="Vírgula 8 2 5 2 2" xfId="2307" xr:uid="{00000000-0005-0000-0000-000004090000}"/>
    <cellStyle name="Vírgula 8 2 5 3" xfId="2308" xr:uid="{00000000-0005-0000-0000-000005090000}"/>
    <cellStyle name="Vírgula 8 2 6" xfId="2309" xr:uid="{00000000-0005-0000-0000-000006090000}"/>
    <cellStyle name="Vírgula 8 2 6 2" xfId="2310" xr:uid="{00000000-0005-0000-0000-000007090000}"/>
    <cellStyle name="Vírgula 8 2 6 2 2" xfId="2311" xr:uid="{00000000-0005-0000-0000-000008090000}"/>
    <cellStyle name="Vírgula 8 2 6 3" xfId="2312" xr:uid="{00000000-0005-0000-0000-000009090000}"/>
    <cellStyle name="Vírgula 8 2 7" xfId="2313" xr:uid="{00000000-0005-0000-0000-00000A090000}"/>
    <cellStyle name="Vírgula 8 2 7 2" xfId="2314" xr:uid="{00000000-0005-0000-0000-00000B090000}"/>
    <cellStyle name="Vírgula 8 2 8" xfId="2315" xr:uid="{00000000-0005-0000-0000-00000C090000}"/>
    <cellStyle name="Vírgula 8 2 9" xfId="2316" xr:uid="{00000000-0005-0000-0000-00000D090000}"/>
    <cellStyle name="Vírgula 8 3" xfId="2317" xr:uid="{00000000-0005-0000-0000-00000E090000}"/>
    <cellStyle name="Vírgula 8 3 10" xfId="2318" xr:uid="{00000000-0005-0000-0000-00000F090000}"/>
    <cellStyle name="Vírgula 8 3 11" xfId="2319" xr:uid="{00000000-0005-0000-0000-000010090000}"/>
    <cellStyle name="Vírgula 8 3 2" xfId="2320" xr:uid="{00000000-0005-0000-0000-000011090000}"/>
    <cellStyle name="Vírgula 8 3 2 2" xfId="2321" xr:uid="{00000000-0005-0000-0000-000012090000}"/>
    <cellStyle name="Vírgula 8 3 2 2 2" xfId="2322" xr:uid="{00000000-0005-0000-0000-000013090000}"/>
    <cellStyle name="Vírgula 8 3 2 2 2 2" xfId="2323" xr:uid="{00000000-0005-0000-0000-000014090000}"/>
    <cellStyle name="Vírgula 8 3 2 2 3" xfId="2324" xr:uid="{00000000-0005-0000-0000-000015090000}"/>
    <cellStyle name="Vírgula 8 3 2 3" xfId="2325" xr:uid="{00000000-0005-0000-0000-000016090000}"/>
    <cellStyle name="Vírgula 8 3 2 3 2" xfId="2326" xr:uid="{00000000-0005-0000-0000-000017090000}"/>
    <cellStyle name="Vírgula 8 3 2 4" xfId="2327" xr:uid="{00000000-0005-0000-0000-000018090000}"/>
    <cellStyle name="Vírgula 8 3 2 5" xfId="2328" xr:uid="{00000000-0005-0000-0000-000019090000}"/>
    <cellStyle name="Vírgula 8 3 2 6" xfId="2329" xr:uid="{00000000-0005-0000-0000-00001A090000}"/>
    <cellStyle name="Vírgula 8 3 3" xfId="2330" xr:uid="{00000000-0005-0000-0000-00001B090000}"/>
    <cellStyle name="Vírgula 8 3 3 2" xfId="2331" xr:uid="{00000000-0005-0000-0000-00001C090000}"/>
    <cellStyle name="Vírgula 8 3 3 2 2" xfId="2332" xr:uid="{00000000-0005-0000-0000-00001D090000}"/>
    <cellStyle name="Vírgula 8 3 3 2 2 2" xfId="2333" xr:uid="{00000000-0005-0000-0000-00001E090000}"/>
    <cellStyle name="Vírgula 8 3 3 2 3" xfId="2334" xr:uid="{00000000-0005-0000-0000-00001F090000}"/>
    <cellStyle name="Vírgula 8 3 3 3" xfId="2335" xr:uid="{00000000-0005-0000-0000-000020090000}"/>
    <cellStyle name="Vírgula 8 3 3 3 2" xfId="2336" xr:uid="{00000000-0005-0000-0000-000021090000}"/>
    <cellStyle name="Vírgula 8 3 3 4" xfId="2337" xr:uid="{00000000-0005-0000-0000-000022090000}"/>
    <cellStyle name="Vírgula 8 3 3 5" xfId="2338" xr:uid="{00000000-0005-0000-0000-000023090000}"/>
    <cellStyle name="Vírgula 8 3 3 6" xfId="2339" xr:uid="{00000000-0005-0000-0000-000024090000}"/>
    <cellStyle name="Vírgula 8 3 4" xfId="2340" xr:uid="{00000000-0005-0000-0000-000025090000}"/>
    <cellStyle name="Vírgula 8 3 4 2" xfId="2341" xr:uid="{00000000-0005-0000-0000-000026090000}"/>
    <cellStyle name="Vírgula 8 3 4 2 2" xfId="2342" xr:uid="{00000000-0005-0000-0000-000027090000}"/>
    <cellStyle name="Vírgula 8 3 4 3" xfId="2343" xr:uid="{00000000-0005-0000-0000-000028090000}"/>
    <cellStyle name="Vírgula 8 3 5" xfId="2344" xr:uid="{00000000-0005-0000-0000-000029090000}"/>
    <cellStyle name="Vírgula 8 3 5 2" xfId="2345" xr:uid="{00000000-0005-0000-0000-00002A090000}"/>
    <cellStyle name="Vírgula 8 3 5 2 2" xfId="2346" xr:uid="{00000000-0005-0000-0000-00002B090000}"/>
    <cellStyle name="Vírgula 8 3 5 3" xfId="2347" xr:uid="{00000000-0005-0000-0000-00002C090000}"/>
    <cellStyle name="Vírgula 8 3 6" xfId="2348" xr:uid="{00000000-0005-0000-0000-00002D090000}"/>
    <cellStyle name="Vírgula 8 3 6 2" xfId="2349" xr:uid="{00000000-0005-0000-0000-00002E090000}"/>
    <cellStyle name="Vírgula 8 3 6 2 2" xfId="2350" xr:uid="{00000000-0005-0000-0000-00002F090000}"/>
    <cellStyle name="Vírgula 8 3 6 3" xfId="2351" xr:uid="{00000000-0005-0000-0000-000030090000}"/>
    <cellStyle name="Vírgula 8 3 7" xfId="2352" xr:uid="{00000000-0005-0000-0000-000031090000}"/>
    <cellStyle name="Vírgula 8 3 7 2" xfId="2353" xr:uid="{00000000-0005-0000-0000-000032090000}"/>
    <cellStyle name="Vírgula 8 3 8" xfId="2354" xr:uid="{00000000-0005-0000-0000-000033090000}"/>
    <cellStyle name="Vírgula 8 3 9" xfId="2355" xr:uid="{00000000-0005-0000-0000-000034090000}"/>
    <cellStyle name="Vírgula 8 4" xfId="2356" xr:uid="{00000000-0005-0000-0000-000035090000}"/>
    <cellStyle name="Vírgula 8 4 2" xfId="2357" xr:uid="{00000000-0005-0000-0000-000036090000}"/>
    <cellStyle name="Vírgula 8 4 2 2" xfId="2358" xr:uid="{00000000-0005-0000-0000-000037090000}"/>
    <cellStyle name="Vírgula 8 4 2 2 2" xfId="2359" xr:uid="{00000000-0005-0000-0000-000038090000}"/>
    <cellStyle name="Vírgula 8 4 2 3" xfId="2360" xr:uid="{00000000-0005-0000-0000-000039090000}"/>
    <cellStyle name="Vírgula 8 4 3" xfId="2361" xr:uid="{00000000-0005-0000-0000-00003A090000}"/>
    <cellStyle name="Vírgula 8 4 3 2" xfId="2362" xr:uid="{00000000-0005-0000-0000-00003B090000}"/>
    <cellStyle name="Vírgula 8 4 4" xfId="2363" xr:uid="{00000000-0005-0000-0000-00003C090000}"/>
    <cellStyle name="Vírgula 8 4 5" xfId="2364" xr:uid="{00000000-0005-0000-0000-00003D090000}"/>
    <cellStyle name="Vírgula 8 4 6" xfId="2365" xr:uid="{00000000-0005-0000-0000-00003E090000}"/>
    <cellStyle name="Vírgula 8 5" xfId="2366" xr:uid="{00000000-0005-0000-0000-00003F090000}"/>
    <cellStyle name="Vírgula 8 5 2" xfId="2367" xr:uid="{00000000-0005-0000-0000-000040090000}"/>
    <cellStyle name="Vírgula 8 5 2 2" xfId="2368" xr:uid="{00000000-0005-0000-0000-000041090000}"/>
    <cellStyle name="Vírgula 8 5 2 2 2" xfId="2369" xr:uid="{00000000-0005-0000-0000-000042090000}"/>
    <cellStyle name="Vírgula 8 5 2 3" xfId="2370" xr:uid="{00000000-0005-0000-0000-000043090000}"/>
    <cellStyle name="Vírgula 8 5 3" xfId="2371" xr:uid="{00000000-0005-0000-0000-000044090000}"/>
    <cellStyle name="Vírgula 8 5 3 2" xfId="2372" xr:uid="{00000000-0005-0000-0000-000045090000}"/>
    <cellStyle name="Vírgula 8 5 4" xfId="2373" xr:uid="{00000000-0005-0000-0000-000046090000}"/>
    <cellStyle name="Vírgula 8 5 5" xfId="2374" xr:uid="{00000000-0005-0000-0000-000047090000}"/>
    <cellStyle name="Vírgula 8 5 6" xfId="2375" xr:uid="{00000000-0005-0000-0000-000048090000}"/>
    <cellStyle name="Vírgula 8 6" xfId="2376" xr:uid="{00000000-0005-0000-0000-000049090000}"/>
    <cellStyle name="Vírgula 8 6 2" xfId="2377" xr:uid="{00000000-0005-0000-0000-00004A090000}"/>
    <cellStyle name="Vírgula 8 6 2 2" xfId="2378" xr:uid="{00000000-0005-0000-0000-00004B090000}"/>
    <cellStyle name="Vírgula 8 6 3" xfId="2379" xr:uid="{00000000-0005-0000-0000-00004C090000}"/>
    <cellStyle name="Vírgula 8 7" xfId="2380" xr:uid="{00000000-0005-0000-0000-00004D090000}"/>
    <cellStyle name="Vírgula 8 7 2" xfId="2381" xr:uid="{00000000-0005-0000-0000-00004E090000}"/>
    <cellStyle name="Vírgula 8 7 2 2" xfId="2382" xr:uid="{00000000-0005-0000-0000-00004F090000}"/>
    <cellStyle name="Vírgula 8 7 3" xfId="2383" xr:uid="{00000000-0005-0000-0000-000050090000}"/>
    <cellStyle name="Vírgula 8 8" xfId="2384" xr:uid="{00000000-0005-0000-0000-000051090000}"/>
    <cellStyle name="Vírgula 8 8 2" xfId="2385" xr:uid="{00000000-0005-0000-0000-000052090000}"/>
    <cellStyle name="Vírgula 8 8 2 2" xfId="2386" xr:uid="{00000000-0005-0000-0000-000053090000}"/>
    <cellStyle name="Vírgula 8 8 3" xfId="2387" xr:uid="{00000000-0005-0000-0000-000054090000}"/>
    <cellStyle name="Vírgula 8 9" xfId="2388" xr:uid="{00000000-0005-0000-0000-000055090000}"/>
    <cellStyle name="Vírgula 8 9 2" xfId="2389" xr:uid="{00000000-0005-0000-0000-000056090000}"/>
    <cellStyle name="Vírgula 9" xfId="2390" xr:uid="{00000000-0005-0000-0000-0000570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2.brturbo.com/MT-170%20(BRASNORTE%20-%20AGRIMAT)/2&#170;%20medi&#231;&#227;o%20Agrima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2.brturbo.com/Diversos/PROTOTIPO%20DE%20MEDI&#199;&#195;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&#233;cnico\c-tecnico\T&#201;CNICA\DNER\19%20DISTRITO%20RODOVI&#193;RIO%20FEDERAL\CARTA%20CONVITE%20N&#176;%200129-98-19\CARTA%20CONVITE%20N&#176;%200129-98-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&#233;cnico\C-T&#201;CNICO\Nossos%20Documentos\Licita&#231;&#245;es\DNER%20-%2019&#186;\Concorr&#234;ncia%20N.&#186;%20187.2000\Quadros%20para%20Licita&#231;&#245;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2.brturbo.com/MT-170%20(BRASNORTE%20-%20AGRIMAT%20100km)/Medi&#231;&#245;es%20Agrimat/Triunfo/Obra/Obra%20n&#186;%20199/2&#170;%20Repactua&#231;&#227;o/4&#170;%20medi&#231;&#227;o%20199%20ap&#243;s%202&#170;%20repactua&#231;&#227;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iversos/PROTOTIPO%20DE%20MEDI&#199;&#195;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&#233;cnico\C-T&#201;CNICO\Nossos%20Documentos\Licita&#231;&#245;es\DNER%20-%2019&#186;\Concorr&#234;ncia%20N.&#186;%20670.00\Equipamento%20e%20M&#227;o%20de%20Obra%20670.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anterior"/>
      <sheetName val="Físico_med"/>
      <sheetName val="Ofício"/>
      <sheetName val="RELATÓRIO"/>
      <sheetName val="RESUMO-DVOP_JBS"/>
      <sheetName val="RESUMO-DVOP_JBS (2)"/>
      <sheetName val="RESUMO-DVOP MOD SEET"/>
      <sheetName val="Crono Físico-Financeiro"/>
      <sheetName val="Mat Asf "/>
      <sheetName val="RESUMO-DVOP_AGRIMAT"/>
      <sheetName val="REAJU (2)"/>
      <sheetName val="Mat Asf"/>
      <sheetName val="Meio fio"/>
      <sheetName val="Desmatamento "/>
      <sheetName val="Limpeza da faixa de domínio"/>
      <sheetName val="Remoção"/>
      <sheetName val="OAC"/>
      <sheetName val="Regula"/>
      <sheetName val="Sub-base"/>
      <sheetName val="Base"/>
      <sheetName val="Imprimação"/>
      <sheetName val="TSD-FOG"/>
      <sheetName val="AGREGADOS"/>
      <sheetName val="Dreno"/>
      <sheetName val="Cerca"/>
      <sheetName val="Valeta"/>
      <sheetName val="Enleivamento"/>
      <sheetName val="Valeta (3)"/>
      <sheetName val="DMT modelo"/>
      <sheetName val="DMT modelo (2)"/>
      <sheetName val="Aterro"/>
      <sheetName val="Aterro 100%"/>
      <sheetName val="Aterro 95%"/>
      <sheetName val="Defensa"/>
      <sheetName val="Placas"/>
      <sheetName val="Grama"/>
      <sheetName val="Pintura"/>
      <sheetName val="REAJU"/>
      <sheetName val="2ª medição Agri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ício"/>
      <sheetName val="RESUMO-DVOP"/>
      <sheetName val="REAJU"/>
      <sheetName val="Crono Físico-Financeiro"/>
      <sheetName val="Mat Asf"/>
      <sheetName val="Meio fio"/>
      <sheetName val="Limpeza da faixa de domínio"/>
      <sheetName val="Remoção"/>
      <sheetName val="Compac alas"/>
      <sheetName val="OAC (2)"/>
      <sheetName val="OAC"/>
      <sheetName val="Regula"/>
      <sheetName val="Sub e base"/>
      <sheetName val="Imprimação"/>
      <sheetName val="TSD-FOG"/>
      <sheetName val="AGREGADOS"/>
      <sheetName val="Dreno"/>
      <sheetName val="Cerca"/>
      <sheetName val="Valeta"/>
      <sheetName val="Valeta (2)"/>
      <sheetName val="Valeta (3)"/>
      <sheetName val="DMT modelo (1)"/>
      <sheetName val="DMT modelo"/>
      <sheetName val="DMT_EV"/>
      <sheetName val="CÁLC.DMT-T"/>
      <sheetName val="DIST.MAT-T"/>
      <sheetName val="Croqui terra"/>
      <sheetName val="Aterro"/>
      <sheetName val="Defensa"/>
      <sheetName val="Grama"/>
      <sheetName val="Concreto "/>
    </sheetNames>
    <sheetDataSet>
      <sheetData sheetId="0"/>
      <sheetData sheetId="1"/>
      <sheetData sheetId="2"/>
      <sheetData sheetId="3"/>
      <sheetData sheetId="4">
        <row r="36">
          <cell r="C36" t="str">
            <v>Engº. ??????????????</v>
          </cell>
        </row>
        <row r="37">
          <cell r="C37" t="str">
            <v xml:space="preserve"> Membro Port. GP Nº. ??????????????</v>
          </cell>
          <cell r="H37" t="str">
            <v>Fiscal Port. GP Nº. ????????????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E ENTRADA CONCORRÊNCIA"/>
      <sheetName val="QUADRO 10 - PESSOAL"/>
      <sheetName val="quadro 09 - Equipamentos"/>
      <sheetName val="QUADRO 08 - COMPOSIÇÕES"/>
      <sheetName val="QUADRO 07 - PREÇO UNITÁRIOS"/>
      <sheetName val="QUADRO 06"/>
      <sheetName val="COMPOSIÇÃO BDI"/>
      <sheetName val="LEIS SOCIAIS"/>
      <sheetName val="TESTE PARA VALOR"/>
      <sheetName val="ANEXO 01"/>
      <sheetName val="SERVIÇOS NÃO DIRETAMENTE REMUNE"/>
      <sheetName val="CRONOGRAMA FÍSICO"/>
      <sheetName val="CÁLCULO DO VALOR PROPOSTA"/>
      <sheetName val="Transporte"/>
      <sheetName val="Sub-base"/>
    </sheetNames>
    <sheetDataSet>
      <sheetData sheetId="0" refreshError="1">
        <row r="8">
          <cell r="B8" t="str">
            <v xml:space="preserve">Rondonópolis/MT, 14 de Abril de 1.998 </v>
          </cell>
        </row>
        <row r="15">
          <cell r="B15" t="str">
            <v>RODOVIA: BR-262/MS</v>
          </cell>
        </row>
        <row r="16">
          <cell r="B16" t="str">
            <v>TRECHO: DIV. SP/MS - DIV. Brasil/Bolívia</v>
          </cell>
        </row>
        <row r="19">
          <cell r="B19" t="str">
            <v>SEGMENTO: Na Altura do Km 141,0</v>
          </cell>
        </row>
        <row r="22">
          <cell r="B22" t="str">
            <v>BR-262/MS</v>
          </cell>
        </row>
        <row r="23">
          <cell r="B23" t="str">
            <v>DIV. SP/MS - DIV. Brasil/Bolívia</v>
          </cell>
        </row>
        <row r="25">
          <cell r="B25" t="str">
            <v>Altura do Km 141,0</v>
          </cell>
        </row>
      </sheetData>
      <sheetData sheetId="1"/>
      <sheetData sheetId="2"/>
      <sheetData sheetId="3" refreshError="1">
        <row r="129">
          <cell r="H129">
            <v>132.72</v>
          </cell>
        </row>
        <row r="569">
          <cell r="H569">
            <v>7.8</v>
          </cell>
        </row>
        <row r="713">
          <cell r="H713">
            <v>51.84</v>
          </cell>
        </row>
        <row r="715">
          <cell r="H715">
            <v>70.39</v>
          </cell>
        </row>
        <row r="786">
          <cell r="H786">
            <v>1.83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PLICADORES BÁSICOS"/>
      <sheetName val="INSUMOS BÁSICOS"/>
      <sheetName val="QUADRO 08 - PLANILHAS PREÇO (2)"/>
      <sheetName val="INSUMOS - EQUIPAMENTOS"/>
      <sheetName val="CRONOGRAMA FÍSICO I"/>
      <sheetName val="QUADRO 04 - PLANILHAS PREÇOS"/>
      <sheetName val="COMPOSIÇÃO BDI"/>
      <sheetName val="LEIS SOCIAIS"/>
      <sheetName val="QUADRO 11 - C. H. PESSOAL"/>
      <sheetName val="quadro 06 - equipamentos dner"/>
      <sheetName val="Indice de Reajuste"/>
    </sheetNames>
    <sheetDataSet>
      <sheetData sheetId="0"/>
      <sheetData sheetId="1" refreshError="1">
        <row r="66">
          <cell r="E66">
            <v>1.42</v>
          </cell>
        </row>
        <row r="67">
          <cell r="E67">
            <v>0.65100000000000002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  <sheetName val="Indice de Reajuste"/>
      <sheetName val="Carimbo"/>
      <sheetName val="Sado de contrato a PI"/>
      <sheetName val="Cronograma atual"/>
      <sheetName val="Mat Asf "/>
      <sheetName val="Físico_med"/>
      <sheetName val="Ofício"/>
      <sheetName val="RESUMO-DVOP"/>
      <sheetName val="RELATÓRIO"/>
      <sheetName val="REAJU (2)"/>
      <sheetName val="REAJU (3)"/>
      <sheetName val="REAJU (4)"/>
      <sheetName val="Crono Físico-Financeiro"/>
      <sheetName val="Mat Asf"/>
      <sheetName val="Meio fio"/>
      <sheetName val="Desmatamento "/>
      <sheetName val="Limpeza da faixa de domínio"/>
      <sheetName val="Colchão drenante"/>
      <sheetName val="Remoção"/>
      <sheetName val="Compac alas"/>
      <sheetName val="OAC (2)"/>
      <sheetName val="OAC"/>
      <sheetName val="Patrolamento"/>
      <sheetName val="Regula"/>
      <sheetName val="Forro de cascalho"/>
      <sheetName val="Reforço do sub-leito"/>
      <sheetName val="Sub-base"/>
      <sheetName val="Base"/>
      <sheetName val="Imprimação"/>
      <sheetName val="TSD-FOG"/>
      <sheetName val="AGREGADOS (2)"/>
      <sheetName val="AGREGADOS"/>
      <sheetName val="Dreno"/>
      <sheetName val="Cerca"/>
      <sheetName val="Valeta"/>
      <sheetName val="Valeta (2)"/>
      <sheetName val="Valeta (3)"/>
      <sheetName val="DDL de Cerrado"/>
      <sheetName val="DMT"/>
      <sheetName val="Escalonamento"/>
      <sheetName val="Aterro (2)"/>
      <sheetName val="Aterro 100% (2)"/>
      <sheetName val="Aterro 95% (2)"/>
      <sheetName val="DMT modelo (2)"/>
      <sheetName val="Aterro"/>
      <sheetName val="Aterro 100%"/>
      <sheetName val="Aterro 95%"/>
      <sheetName val="Defensa"/>
      <sheetName val="Placas"/>
      <sheetName val="Grama"/>
      <sheetName val="Pintura"/>
      <sheetName val="REAJ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ício"/>
      <sheetName val="RESUMO-DVOP"/>
      <sheetName val="REAJU"/>
      <sheetName val="Crono Físico-Financeiro"/>
      <sheetName val="Mat Asf"/>
      <sheetName val="Meio fio"/>
      <sheetName val="Limpeza da faixa de domínio"/>
      <sheetName val="Remoção"/>
      <sheetName val="Compac alas"/>
      <sheetName val="OAC (2)"/>
      <sheetName val="OAC"/>
      <sheetName val="Regula"/>
      <sheetName val="Sub e base"/>
      <sheetName val="Imprimação"/>
      <sheetName val="TSD-FOG"/>
      <sheetName val="AGREGADOS"/>
      <sheetName val="Dreno"/>
      <sheetName val="Cerca"/>
      <sheetName val="Valeta"/>
      <sheetName val="Valeta (2)"/>
      <sheetName val="Valeta (3)"/>
      <sheetName val="DMT modelo (1)"/>
      <sheetName val="DMT modelo"/>
      <sheetName val="DMT_EV"/>
      <sheetName val="CÁLC.DMT-T"/>
      <sheetName val="DIST.MAT-T"/>
      <sheetName val="Croqui terra"/>
      <sheetName val="Aterro"/>
      <sheetName val="Defensa"/>
      <sheetName val="Grama"/>
      <sheetName val="Concreto "/>
    </sheetNames>
    <sheetDataSet>
      <sheetData sheetId="0"/>
      <sheetData sheetId="1"/>
      <sheetData sheetId="2"/>
      <sheetData sheetId="3"/>
      <sheetData sheetId="4">
        <row r="36">
          <cell r="C36" t="str">
            <v>Engº. ??????????????</v>
          </cell>
        </row>
        <row r="37">
          <cell r="C37" t="str">
            <v xml:space="preserve"> Membro Port. GP Nº. ??????????????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quadro 09 - equipamentos dner"/>
      <sheetName val="QUADRO 10 - C. H. PESSOAL"/>
      <sheetName val="CUSTO HORÁRIO"/>
      <sheetName val="Mão de obra"/>
      <sheetName val="Material"/>
      <sheetName val="Serviços"/>
    </sheetNames>
    <sheetDataSet>
      <sheetData sheetId="0" refreshError="1">
        <row r="5">
          <cell r="B5" t="str">
            <v>SEGMENTO: Km 11,00 - Km 197,15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73"/>
  <sheetViews>
    <sheetView tabSelected="1" view="pageBreakPreview" topLeftCell="A49" zoomScale="60" zoomScaleNormal="80" workbookViewId="0">
      <selection activeCell="B75" sqref="B75"/>
    </sheetView>
  </sheetViews>
  <sheetFormatPr defaultRowHeight="18"/>
  <cols>
    <col min="1" max="1" width="9" style="19"/>
    <col min="2" max="2" width="82.25" style="20" bestFit="1" customWidth="1"/>
    <col min="3" max="3" width="19" style="20" bestFit="1" customWidth="1"/>
    <col min="4" max="4" width="10.75" style="19" bestFit="1" customWidth="1"/>
    <col min="5" max="5" width="16.375" style="32" bestFit="1" customWidth="1"/>
    <col min="6" max="6" width="13.875" style="41" customWidth="1"/>
    <col min="7" max="7" width="19" style="32" customWidth="1"/>
    <col min="8" max="8" width="13.875" style="41" customWidth="1"/>
    <col min="9" max="9" width="20" style="32" customWidth="1"/>
    <col min="10" max="10" width="14" style="44" customWidth="1"/>
    <col min="11" max="11" width="16.875" style="32" bestFit="1" customWidth="1"/>
    <col min="12" max="12" width="14" style="44" customWidth="1"/>
    <col min="13" max="13" width="16.875" style="32" bestFit="1" customWidth="1"/>
    <col min="14" max="14" width="14" style="44" customWidth="1"/>
    <col min="15" max="15" width="30.375" style="45" customWidth="1"/>
    <col min="16" max="252" width="9" style="7"/>
    <col min="253" max="253" width="42.625" style="7" customWidth="1"/>
    <col min="254" max="254" width="14" style="7" customWidth="1"/>
    <col min="255" max="255" width="9.25" style="7" bestFit="1" customWidth="1"/>
    <col min="256" max="256" width="11.25" style="7" customWidth="1"/>
    <col min="257" max="263" width="12.625" style="7" customWidth="1"/>
    <col min="264" max="264" width="10.5" style="7" customWidth="1"/>
    <col min="265" max="508" width="9" style="7"/>
    <col min="509" max="509" width="42.625" style="7" customWidth="1"/>
    <col min="510" max="510" width="14" style="7" customWidth="1"/>
    <col min="511" max="511" width="9.25" style="7" bestFit="1" customWidth="1"/>
    <col min="512" max="512" width="11.25" style="7" customWidth="1"/>
    <col min="513" max="519" width="12.625" style="7" customWidth="1"/>
    <col min="520" max="520" width="10.5" style="7" customWidth="1"/>
    <col min="521" max="764" width="9" style="7"/>
    <col min="765" max="765" width="42.625" style="7" customWidth="1"/>
    <col min="766" max="766" width="14" style="7" customWidth="1"/>
    <col min="767" max="767" width="9.25" style="7" bestFit="1" customWidth="1"/>
    <col min="768" max="768" width="11.25" style="7" customWidth="1"/>
    <col min="769" max="775" width="12.625" style="7" customWidth="1"/>
    <col min="776" max="776" width="10.5" style="7" customWidth="1"/>
    <col min="777" max="1020" width="9" style="7"/>
    <col min="1021" max="1021" width="42.625" style="7" customWidth="1"/>
    <col min="1022" max="1022" width="14" style="7" customWidth="1"/>
    <col min="1023" max="1023" width="9.25" style="7" bestFit="1" customWidth="1"/>
    <col min="1024" max="1024" width="11.25" style="7" customWidth="1"/>
    <col min="1025" max="1031" width="12.625" style="7" customWidth="1"/>
    <col min="1032" max="1032" width="10.5" style="7" customWidth="1"/>
    <col min="1033" max="1276" width="9" style="7"/>
    <col min="1277" max="1277" width="42.625" style="7" customWidth="1"/>
    <col min="1278" max="1278" width="14" style="7" customWidth="1"/>
    <col min="1279" max="1279" width="9.25" style="7" bestFit="1" customWidth="1"/>
    <col min="1280" max="1280" width="11.25" style="7" customWidth="1"/>
    <col min="1281" max="1287" width="12.625" style="7" customWidth="1"/>
    <col min="1288" max="1288" width="10.5" style="7" customWidth="1"/>
    <col min="1289" max="1532" width="9" style="7"/>
    <col min="1533" max="1533" width="42.625" style="7" customWidth="1"/>
    <col min="1534" max="1534" width="14" style="7" customWidth="1"/>
    <col min="1535" max="1535" width="9.25" style="7" bestFit="1" customWidth="1"/>
    <col min="1536" max="1536" width="11.25" style="7" customWidth="1"/>
    <col min="1537" max="1543" width="12.625" style="7" customWidth="1"/>
    <col min="1544" max="1544" width="10.5" style="7" customWidth="1"/>
    <col min="1545" max="1788" width="9" style="7"/>
    <col min="1789" max="1789" width="42.625" style="7" customWidth="1"/>
    <col min="1790" max="1790" width="14" style="7" customWidth="1"/>
    <col min="1791" max="1791" width="9.25" style="7" bestFit="1" customWidth="1"/>
    <col min="1792" max="1792" width="11.25" style="7" customWidth="1"/>
    <col min="1793" max="1799" width="12.625" style="7" customWidth="1"/>
    <col min="1800" max="1800" width="10.5" style="7" customWidth="1"/>
    <col min="1801" max="2044" width="9" style="7"/>
    <col min="2045" max="2045" width="42.625" style="7" customWidth="1"/>
    <col min="2046" max="2046" width="14" style="7" customWidth="1"/>
    <col min="2047" max="2047" width="9.25" style="7" bestFit="1" customWidth="1"/>
    <col min="2048" max="2048" width="11.25" style="7" customWidth="1"/>
    <col min="2049" max="2055" width="12.625" style="7" customWidth="1"/>
    <col min="2056" max="2056" width="10.5" style="7" customWidth="1"/>
    <col min="2057" max="2300" width="9" style="7"/>
    <col min="2301" max="2301" width="42.625" style="7" customWidth="1"/>
    <col min="2302" max="2302" width="14" style="7" customWidth="1"/>
    <col min="2303" max="2303" width="9.25" style="7" bestFit="1" customWidth="1"/>
    <col min="2304" max="2304" width="11.25" style="7" customWidth="1"/>
    <col min="2305" max="2311" width="12.625" style="7" customWidth="1"/>
    <col min="2312" max="2312" width="10.5" style="7" customWidth="1"/>
    <col min="2313" max="2556" width="9" style="7"/>
    <col min="2557" max="2557" width="42.625" style="7" customWidth="1"/>
    <col min="2558" max="2558" width="14" style="7" customWidth="1"/>
    <col min="2559" max="2559" width="9.25" style="7" bestFit="1" customWidth="1"/>
    <col min="2560" max="2560" width="11.25" style="7" customWidth="1"/>
    <col min="2561" max="2567" width="12.625" style="7" customWidth="1"/>
    <col min="2568" max="2568" width="10.5" style="7" customWidth="1"/>
    <col min="2569" max="2812" width="9" style="7"/>
    <col min="2813" max="2813" width="42.625" style="7" customWidth="1"/>
    <col min="2814" max="2814" width="14" style="7" customWidth="1"/>
    <col min="2815" max="2815" width="9.25" style="7" bestFit="1" customWidth="1"/>
    <col min="2816" max="2816" width="11.25" style="7" customWidth="1"/>
    <col min="2817" max="2823" width="12.625" style="7" customWidth="1"/>
    <col min="2824" max="2824" width="10.5" style="7" customWidth="1"/>
    <col min="2825" max="3068" width="9" style="7"/>
    <col min="3069" max="3069" width="42.625" style="7" customWidth="1"/>
    <col min="3070" max="3070" width="14" style="7" customWidth="1"/>
    <col min="3071" max="3071" width="9.25" style="7" bestFit="1" customWidth="1"/>
    <col min="3072" max="3072" width="11.25" style="7" customWidth="1"/>
    <col min="3073" max="3079" width="12.625" style="7" customWidth="1"/>
    <col min="3080" max="3080" width="10.5" style="7" customWidth="1"/>
    <col min="3081" max="3324" width="9" style="7"/>
    <col min="3325" max="3325" width="42.625" style="7" customWidth="1"/>
    <col min="3326" max="3326" width="14" style="7" customWidth="1"/>
    <col min="3327" max="3327" width="9.25" style="7" bestFit="1" customWidth="1"/>
    <col min="3328" max="3328" width="11.25" style="7" customWidth="1"/>
    <col min="3329" max="3335" width="12.625" style="7" customWidth="1"/>
    <col min="3336" max="3336" width="10.5" style="7" customWidth="1"/>
    <col min="3337" max="3580" width="9" style="7"/>
    <col min="3581" max="3581" width="42.625" style="7" customWidth="1"/>
    <col min="3582" max="3582" width="14" style="7" customWidth="1"/>
    <col min="3583" max="3583" width="9.25" style="7" bestFit="1" customWidth="1"/>
    <col min="3584" max="3584" width="11.25" style="7" customWidth="1"/>
    <col min="3585" max="3591" width="12.625" style="7" customWidth="1"/>
    <col min="3592" max="3592" width="10.5" style="7" customWidth="1"/>
    <col min="3593" max="3836" width="9" style="7"/>
    <col min="3837" max="3837" width="42.625" style="7" customWidth="1"/>
    <col min="3838" max="3838" width="14" style="7" customWidth="1"/>
    <col min="3839" max="3839" width="9.25" style="7" bestFit="1" customWidth="1"/>
    <col min="3840" max="3840" width="11.25" style="7" customWidth="1"/>
    <col min="3841" max="3847" width="12.625" style="7" customWidth="1"/>
    <col min="3848" max="3848" width="10.5" style="7" customWidth="1"/>
    <col min="3849" max="4092" width="9" style="7"/>
    <col min="4093" max="4093" width="42.625" style="7" customWidth="1"/>
    <col min="4094" max="4094" width="14" style="7" customWidth="1"/>
    <col min="4095" max="4095" width="9.25" style="7" bestFit="1" customWidth="1"/>
    <col min="4096" max="4096" width="11.25" style="7" customWidth="1"/>
    <col min="4097" max="4103" width="12.625" style="7" customWidth="1"/>
    <col min="4104" max="4104" width="10.5" style="7" customWidth="1"/>
    <col min="4105" max="4348" width="9" style="7"/>
    <col min="4349" max="4349" width="42.625" style="7" customWidth="1"/>
    <col min="4350" max="4350" width="14" style="7" customWidth="1"/>
    <col min="4351" max="4351" width="9.25" style="7" bestFit="1" customWidth="1"/>
    <col min="4352" max="4352" width="11.25" style="7" customWidth="1"/>
    <col min="4353" max="4359" width="12.625" style="7" customWidth="1"/>
    <col min="4360" max="4360" width="10.5" style="7" customWidth="1"/>
    <col min="4361" max="4604" width="9" style="7"/>
    <col min="4605" max="4605" width="42.625" style="7" customWidth="1"/>
    <col min="4606" max="4606" width="14" style="7" customWidth="1"/>
    <col min="4607" max="4607" width="9.25" style="7" bestFit="1" customWidth="1"/>
    <col min="4608" max="4608" width="11.25" style="7" customWidth="1"/>
    <col min="4609" max="4615" width="12.625" style="7" customWidth="1"/>
    <col min="4616" max="4616" width="10.5" style="7" customWidth="1"/>
    <col min="4617" max="4860" width="9" style="7"/>
    <col min="4861" max="4861" width="42.625" style="7" customWidth="1"/>
    <col min="4862" max="4862" width="14" style="7" customWidth="1"/>
    <col min="4863" max="4863" width="9.25" style="7" bestFit="1" customWidth="1"/>
    <col min="4864" max="4864" width="11.25" style="7" customWidth="1"/>
    <col min="4865" max="4871" width="12.625" style="7" customWidth="1"/>
    <col min="4872" max="4872" width="10.5" style="7" customWidth="1"/>
    <col min="4873" max="5116" width="9" style="7"/>
    <col min="5117" max="5117" width="42.625" style="7" customWidth="1"/>
    <col min="5118" max="5118" width="14" style="7" customWidth="1"/>
    <col min="5119" max="5119" width="9.25" style="7" bestFit="1" customWidth="1"/>
    <col min="5120" max="5120" width="11.25" style="7" customWidth="1"/>
    <col min="5121" max="5127" width="12.625" style="7" customWidth="1"/>
    <col min="5128" max="5128" width="10.5" style="7" customWidth="1"/>
    <col min="5129" max="5372" width="9" style="7"/>
    <col min="5373" max="5373" width="42.625" style="7" customWidth="1"/>
    <col min="5374" max="5374" width="14" style="7" customWidth="1"/>
    <col min="5375" max="5375" width="9.25" style="7" bestFit="1" customWidth="1"/>
    <col min="5376" max="5376" width="11.25" style="7" customWidth="1"/>
    <col min="5377" max="5383" width="12.625" style="7" customWidth="1"/>
    <col min="5384" max="5384" width="10.5" style="7" customWidth="1"/>
    <col min="5385" max="5628" width="9" style="7"/>
    <col min="5629" max="5629" width="42.625" style="7" customWidth="1"/>
    <col min="5630" max="5630" width="14" style="7" customWidth="1"/>
    <col min="5631" max="5631" width="9.25" style="7" bestFit="1" customWidth="1"/>
    <col min="5632" max="5632" width="11.25" style="7" customWidth="1"/>
    <col min="5633" max="5639" width="12.625" style="7" customWidth="1"/>
    <col min="5640" max="5640" width="10.5" style="7" customWidth="1"/>
    <col min="5641" max="5884" width="9" style="7"/>
    <col min="5885" max="5885" width="42.625" style="7" customWidth="1"/>
    <col min="5886" max="5886" width="14" style="7" customWidth="1"/>
    <col min="5887" max="5887" width="9.25" style="7" bestFit="1" customWidth="1"/>
    <col min="5888" max="5888" width="11.25" style="7" customWidth="1"/>
    <col min="5889" max="5895" width="12.625" style="7" customWidth="1"/>
    <col min="5896" max="5896" width="10.5" style="7" customWidth="1"/>
    <col min="5897" max="6140" width="9" style="7"/>
    <col min="6141" max="6141" width="42.625" style="7" customWidth="1"/>
    <col min="6142" max="6142" width="14" style="7" customWidth="1"/>
    <col min="6143" max="6143" width="9.25" style="7" bestFit="1" customWidth="1"/>
    <col min="6144" max="6144" width="11.25" style="7" customWidth="1"/>
    <col min="6145" max="6151" width="12.625" style="7" customWidth="1"/>
    <col min="6152" max="6152" width="10.5" style="7" customWidth="1"/>
    <col min="6153" max="6396" width="9" style="7"/>
    <col min="6397" max="6397" width="42.625" style="7" customWidth="1"/>
    <col min="6398" max="6398" width="14" style="7" customWidth="1"/>
    <col min="6399" max="6399" width="9.25" style="7" bestFit="1" customWidth="1"/>
    <col min="6400" max="6400" width="11.25" style="7" customWidth="1"/>
    <col min="6401" max="6407" width="12.625" style="7" customWidth="1"/>
    <col min="6408" max="6408" width="10.5" style="7" customWidth="1"/>
    <col min="6409" max="6652" width="9" style="7"/>
    <col min="6653" max="6653" width="42.625" style="7" customWidth="1"/>
    <col min="6654" max="6654" width="14" style="7" customWidth="1"/>
    <col min="6655" max="6655" width="9.25" style="7" bestFit="1" customWidth="1"/>
    <col min="6656" max="6656" width="11.25" style="7" customWidth="1"/>
    <col min="6657" max="6663" width="12.625" style="7" customWidth="1"/>
    <col min="6664" max="6664" width="10.5" style="7" customWidth="1"/>
    <col min="6665" max="6908" width="9" style="7"/>
    <col min="6909" max="6909" width="42.625" style="7" customWidth="1"/>
    <col min="6910" max="6910" width="14" style="7" customWidth="1"/>
    <col min="6911" max="6911" width="9.25" style="7" bestFit="1" customWidth="1"/>
    <col min="6912" max="6912" width="11.25" style="7" customWidth="1"/>
    <col min="6913" max="6919" width="12.625" style="7" customWidth="1"/>
    <col min="6920" max="6920" width="10.5" style="7" customWidth="1"/>
    <col min="6921" max="7164" width="9" style="7"/>
    <col min="7165" max="7165" width="42.625" style="7" customWidth="1"/>
    <col min="7166" max="7166" width="14" style="7" customWidth="1"/>
    <col min="7167" max="7167" width="9.25" style="7" bestFit="1" customWidth="1"/>
    <col min="7168" max="7168" width="11.25" style="7" customWidth="1"/>
    <col min="7169" max="7175" width="12.625" style="7" customWidth="1"/>
    <col min="7176" max="7176" width="10.5" style="7" customWidth="1"/>
    <col min="7177" max="7420" width="9" style="7"/>
    <col min="7421" max="7421" width="42.625" style="7" customWidth="1"/>
    <col min="7422" max="7422" width="14" style="7" customWidth="1"/>
    <col min="7423" max="7423" width="9.25" style="7" bestFit="1" customWidth="1"/>
    <col min="7424" max="7424" width="11.25" style="7" customWidth="1"/>
    <col min="7425" max="7431" width="12.625" style="7" customWidth="1"/>
    <col min="7432" max="7432" width="10.5" style="7" customWidth="1"/>
    <col min="7433" max="7676" width="9" style="7"/>
    <col min="7677" max="7677" width="42.625" style="7" customWidth="1"/>
    <col min="7678" max="7678" width="14" style="7" customWidth="1"/>
    <col min="7679" max="7679" width="9.25" style="7" bestFit="1" customWidth="1"/>
    <col min="7680" max="7680" width="11.25" style="7" customWidth="1"/>
    <col min="7681" max="7687" width="12.625" style="7" customWidth="1"/>
    <col min="7688" max="7688" width="10.5" style="7" customWidth="1"/>
    <col min="7689" max="7932" width="9" style="7"/>
    <col min="7933" max="7933" width="42.625" style="7" customWidth="1"/>
    <col min="7934" max="7934" width="14" style="7" customWidth="1"/>
    <col min="7935" max="7935" width="9.25" style="7" bestFit="1" customWidth="1"/>
    <col min="7936" max="7936" width="11.25" style="7" customWidth="1"/>
    <col min="7937" max="7943" width="12.625" style="7" customWidth="1"/>
    <col min="7944" max="7944" width="10.5" style="7" customWidth="1"/>
    <col min="7945" max="8188" width="9" style="7"/>
    <col min="8189" max="8189" width="42.625" style="7" customWidth="1"/>
    <col min="8190" max="8190" width="14" style="7" customWidth="1"/>
    <col min="8191" max="8191" width="9.25" style="7" bestFit="1" customWidth="1"/>
    <col min="8192" max="8192" width="11.25" style="7" customWidth="1"/>
    <col min="8193" max="8199" width="12.625" style="7" customWidth="1"/>
    <col min="8200" max="8200" width="10.5" style="7" customWidth="1"/>
    <col min="8201" max="8444" width="9" style="7"/>
    <col min="8445" max="8445" width="42.625" style="7" customWidth="1"/>
    <col min="8446" max="8446" width="14" style="7" customWidth="1"/>
    <col min="8447" max="8447" width="9.25" style="7" bestFit="1" customWidth="1"/>
    <col min="8448" max="8448" width="11.25" style="7" customWidth="1"/>
    <col min="8449" max="8455" width="12.625" style="7" customWidth="1"/>
    <col min="8456" max="8456" width="10.5" style="7" customWidth="1"/>
    <col min="8457" max="8700" width="9" style="7"/>
    <col min="8701" max="8701" width="42.625" style="7" customWidth="1"/>
    <col min="8702" max="8702" width="14" style="7" customWidth="1"/>
    <col min="8703" max="8703" width="9.25" style="7" bestFit="1" customWidth="1"/>
    <col min="8704" max="8704" width="11.25" style="7" customWidth="1"/>
    <col min="8705" max="8711" width="12.625" style="7" customWidth="1"/>
    <col min="8712" max="8712" width="10.5" style="7" customWidth="1"/>
    <col min="8713" max="8956" width="9" style="7"/>
    <col min="8957" max="8957" width="42.625" style="7" customWidth="1"/>
    <col min="8958" max="8958" width="14" style="7" customWidth="1"/>
    <col min="8959" max="8959" width="9.25" style="7" bestFit="1" customWidth="1"/>
    <col min="8960" max="8960" width="11.25" style="7" customWidth="1"/>
    <col min="8961" max="8967" width="12.625" style="7" customWidth="1"/>
    <col min="8968" max="8968" width="10.5" style="7" customWidth="1"/>
    <col min="8969" max="9212" width="9" style="7"/>
    <col min="9213" max="9213" width="42.625" style="7" customWidth="1"/>
    <col min="9214" max="9214" width="14" style="7" customWidth="1"/>
    <col min="9215" max="9215" width="9.25" style="7" bestFit="1" customWidth="1"/>
    <col min="9216" max="9216" width="11.25" style="7" customWidth="1"/>
    <col min="9217" max="9223" width="12.625" style="7" customWidth="1"/>
    <col min="9224" max="9224" width="10.5" style="7" customWidth="1"/>
    <col min="9225" max="9468" width="9" style="7"/>
    <col min="9469" max="9469" width="42.625" style="7" customWidth="1"/>
    <col min="9470" max="9470" width="14" style="7" customWidth="1"/>
    <col min="9471" max="9471" width="9.25" style="7" bestFit="1" customWidth="1"/>
    <col min="9472" max="9472" width="11.25" style="7" customWidth="1"/>
    <col min="9473" max="9479" width="12.625" style="7" customWidth="1"/>
    <col min="9480" max="9480" width="10.5" style="7" customWidth="1"/>
    <col min="9481" max="9724" width="9" style="7"/>
    <col min="9725" max="9725" width="42.625" style="7" customWidth="1"/>
    <col min="9726" max="9726" width="14" style="7" customWidth="1"/>
    <col min="9727" max="9727" width="9.25" style="7" bestFit="1" customWidth="1"/>
    <col min="9728" max="9728" width="11.25" style="7" customWidth="1"/>
    <col min="9729" max="9735" width="12.625" style="7" customWidth="1"/>
    <col min="9736" max="9736" width="10.5" style="7" customWidth="1"/>
    <col min="9737" max="9980" width="9" style="7"/>
    <col min="9981" max="9981" width="42.625" style="7" customWidth="1"/>
    <col min="9982" max="9982" width="14" style="7" customWidth="1"/>
    <col min="9983" max="9983" width="9.25" style="7" bestFit="1" customWidth="1"/>
    <col min="9984" max="9984" width="11.25" style="7" customWidth="1"/>
    <col min="9985" max="9991" width="12.625" style="7" customWidth="1"/>
    <col min="9992" max="9992" width="10.5" style="7" customWidth="1"/>
    <col min="9993" max="10236" width="9" style="7"/>
    <col min="10237" max="10237" width="42.625" style="7" customWidth="1"/>
    <col min="10238" max="10238" width="14" style="7" customWidth="1"/>
    <col min="10239" max="10239" width="9.25" style="7" bestFit="1" customWidth="1"/>
    <col min="10240" max="10240" width="11.25" style="7" customWidth="1"/>
    <col min="10241" max="10247" width="12.625" style="7" customWidth="1"/>
    <col min="10248" max="10248" width="10.5" style="7" customWidth="1"/>
    <col min="10249" max="10492" width="9" style="7"/>
    <col min="10493" max="10493" width="42.625" style="7" customWidth="1"/>
    <col min="10494" max="10494" width="14" style="7" customWidth="1"/>
    <col min="10495" max="10495" width="9.25" style="7" bestFit="1" customWidth="1"/>
    <col min="10496" max="10496" width="11.25" style="7" customWidth="1"/>
    <col min="10497" max="10503" width="12.625" style="7" customWidth="1"/>
    <col min="10504" max="10504" width="10.5" style="7" customWidth="1"/>
    <col min="10505" max="10748" width="9" style="7"/>
    <col min="10749" max="10749" width="42.625" style="7" customWidth="1"/>
    <col min="10750" max="10750" width="14" style="7" customWidth="1"/>
    <col min="10751" max="10751" width="9.25" style="7" bestFit="1" customWidth="1"/>
    <col min="10752" max="10752" width="11.25" style="7" customWidth="1"/>
    <col min="10753" max="10759" width="12.625" style="7" customWidth="1"/>
    <col min="10760" max="10760" width="10.5" style="7" customWidth="1"/>
    <col min="10761" max="11004" width="9" style="7"/>
    <col min="11005" max="11005" width="42.625" style="7" customWidth="1"/>
    <col min="11006" max="11006" width="14" style="7" customWidth="1"/>
    <col min="11007" max="11007" width="9.25" style="7" bestFit="1" customWidth="1"/>
    <col min="11008" max="11008" width="11.25" style="7" customWidth="1"/>
    <col min="11009" max="11015" width="12.625" style="7" customWidth="1"/>
    <col min="11016" max="11016" width="10.5" style="7" customWidth="1"/>
    <col min="11017" max="11260" width="9" style="7"/>
    <col min="11261" max="11261" width="42.625" style="7" customWidth="1"/>
    <col min="11262" max="11262" width="14" style="7" customWidth="1"/>
    <col min="11263" max="11263" width="9.25" style="7" bestFit="1" customWidth="1"/>
    <col min="11264" max="11264" width="11.25" style="7" customWidth="1"/>
    <col min="11265" max="11271" width="12.625" style="7" customWidth="1"/>
    <col min="11272" max="11272" width="10.5" style="7" customWidth="1"/>
    <col min="11273" max="11516" width="9" style="7"/>
    <col min="11517" max="11517" width="42.625" style="7" customWidth="1"/>
    <col min="11518" max="11518" width="14" style="7" customWidth="1"/>
    <col min="11519" max="11519" width="9.25" style="7" bestFit="1" customWidth="1"/>
    <col min="11520" max="11520" width="11.25" style="7" customWidth="1"/>
    <col min="11521" max="11527" width="12.625" style="7" customWidth="1"/>
    <col min="11528" max="11528" width="10.5" style="7" customWidth="1"/>
    <col min="11529" max="11772" width="9" style="7"/>
    <col min="11773" max="11773" width="42.625" style="7" customWidth="1"/>
    <col min="11774" max="11774" width="14" style="7" customWidth="1"/>
    <col min="11775" max="11775" width="9.25" style="7" bestFit="1" customWidth="1"/>
    <col min="11776" max="11776" width="11.25" style="7" customWidth="1"/>
    <col min="11777" max="11783" width="12.625" style="7" customWidth="1"/>
    <col min="11784" max="11784" width="10.5" style="7" customWidth="1"/>
    <col min="11785" max="12028" width="9" style="7"/>
    <col min="12029" max="12029" width="42.625" style="7" customWidth="1"/>
    <col min="12030" max="12030" width="14" style="7" customWidth="1"/>
    <col min="12031" max="12031" width="9.25" style="7" bestFit="1" customWidth="1"/>
    <col min="12032" max="12032" width="11.25" style="7" customWidth="1"/>
    <col min="12033" max="12039" width="12.625" style="7" customWidth="1"/>
    <col min="12040" max="12040" width="10.5" style="7" customWidth="1"/>
    <col min="12041" max="12284" width="9" style="7"/>
    <col min="12285" max="12285" width="42.625" style="7" customWidth="1"/>
    <col min="12286" max="12286" width="14" style="7" customWidth="1"/>
    <col min="12287" max="12287" width="9.25" style="7" bestFit="1" customWidth="1"/>
    <col min="12288" max="12288" width="11.25" style="7" customWidth="1"/>
    <col min="12289" max="12295" width="12.625" style="7" customWidth="1"/>
    <col min="12296" max="12296" width="10.5" style="7" customWidth="1"/>
    <col min="12297" max="12540" width="9" style="7"/>
    <col min="12541" max="12541" width="42.625" style="7" customWidth="1"/>
    <col min="12542" max="12542" width="14" style="7" customWidth="1"/>
    <col min="12543" max="12543" width="9.25" style="7" bestFit="1" customWidth="1"/>
    <col min="12544" max="12544" width="11.25" style="7" customWidth="1"/>
    <col min="12545" max="12551" width="12.625" style="7" customWidth="1"/>
    <col min="12552" max="12552" width="10.5" style="7" customWidth="1"/>
    <col min="12553" max="12796" width="9" style="7"/>
    <col min="12797" max="12797" width="42.625" style="7" customWidth="1"/>
    <col min="12798" max="12798" width="14" style="7" customWidth="1"/>
    <col min="12799" max="12799" width="9.25" style="7" bestFit="1" customWidth="1"/>
    <col min="12800" max="12800" width="11.25" style="7" customWidth="1"/>
    <col min="12801" max="12807" width="12.625" style="7" customWidth="1"/>
    <col min="12808" max="12808" width="10.5" style="7" customWidth="1"/>
    <col min="12809" max="13052" width="9" style="7"/>
    <col min="13053" max="13053" width="42.625" style="7" customWidth="1"/>
    <col min="13054" max="13054" width="14" style="7" customWidth="1"/>
    <col min="13055" max="13055" width="9.25" style="7" bestFit="1" customWidth="1"/>
    <col min="13056" max="13056" width="11.25" style="7" customWidth="1"/>
    <col min="13057" max="13063" width="12.625" style="7" customWidth="1"/>
    <col min="13064" max="13064" width="10.5" style="7" customWidth="1"/>
    <col min="13065" max="13308" width="9" style="7"/>
    <col min="13309" max="13309" width="42.625" style="7" customWidth="1"/>
    <col min="13310" max="13310" width="14" style="7" customWidth="1"/>
    <col min="13311" max="13311" width="9.25" style="7" bestFit="1" customWidth="1"/>
    <col min="13312" max="13312" width="11.25" style="7" customWidth="1"/>
    <col min="13313" max="13319" width="12.625" style="7" customWidth="1"/>
    <col min="13320" max="13320" width="10.5" style="7" customWidth="1"/>
    <col min="13321" max="13564" width="9" style="7"/>
    <col min="13565" max="13565" width="42.625" style="7" customWidth="1"/>
    <col min="13566" max="13566" width="14" style="7" customWidth="1"/>
    <col min="13567" max="13567" width="9.25" style="7" bestFit="1" customWidth="1"/>
    <col min="13568" max="13568" width="11.25" style="7" customWidth="1"/>
    <col min="13569" max="13575" width="12.625" style="7" customWidth="1"/>
    <col min="13576" max="13576" width="10.5" style="7" customWidth="1"/>
    <col min="13577" max="13820" width="9" style="7"/>
    <col min="13821" max="13821" width="42.625" style="7" customWidth="1"/>
    <col min="13822" max="13822" width="14" style="7" customWidth="1"/>
    <col min="13823" max="13823" width="9.25" style="7" bestFit="1" customWidth="1"/>
    <col min="13824" max="13824" width="11.25" style="7" customWidth="1"/>
    <col min="13825" max="13831" width="12.625" style="7" customWidth="1"/>
    <col min="13832" max="13832" width="10.5" style="7" customWidth="1"/>
    <col min="13833" max="14076" width="9" style="7"/>
    <col min="14077" max="14077" width="42.625" style="7" customWidth="1"/>
    <col min="14078" max="14078" width="14" style="7" customWidth="1"/>
    <col min="14079" max="14079" width="9.25" style="7" bestFit="1" customWidth="1"/>
    <col min="14080" max="14080" width="11.25" style="7" customWidth="1"/>
    <col min="14081" max="14087" width="12.625" style="7" customWidth="1"/>
    <col min="14088" max="14088" width="10.5" style="7" customWidth="1"/>
    <col min="14089" max="14332" width="9" style="7"/>
    <col min="14333" max="14333" width="42.625" style="7" customWidth="1"/>
    <col min="14334" max="14334" width="14" style="7" customWidth="1"/>
    <col min="14335" max="14335" width="9.25" style="7" bestFit="1" customWidth="1"/>
    <col min="14336" max="14336" width="11.25" style="7" customWidth="1"/>
    <col min="14337" max="14343" width="12.625" style="7" customWidth="1"/>
    <col min="14344" max="14344" width="10.5" style="7" customWidth="1"/>
    <col min="14345" max="14588" width="9" style="7"/>
    <col min="14589" max="14589" width="42.625" style="7" customWidth="1"/>
    <col min="14590" max="14590" width="14" style="7" customWidth="1"/>
    <col min="14591" max="14591" width="9.25" style="7" bestFit="1" customWidth="1"/>
    <col min="14592" max="14592" width="11.25" style="7" customWidth="1"/>
    <col min="14593" max="14599" width="12.625" style="7" customWidth="1"/>
    <col min="14600" max="14600" width="10.5" style="7" customWidth="1"/>
    <col min="14601" max="14844" width="9" style="7"/>
    <col min="14845" max="14845" width="42.625" style="7" customWidth="1"/>
    <col min="14846" max="14846" width="14" style="7" customWidth="1"/>
    <col min="14847" max="14847" width="9.25" style="7" bestFit="1" customWidth="1"/>
    <col min="14848" max="14848" width="11.25" style="7" customWidth="1"/>
    <col min="14849" max="14855" width="12.625" style="7" customWidth="1"/>
    <col min="14856" max="14856" width="10.5" style="7" customWidth="1"/>
    <col min="14857" max="15100" width="9" style="7"/>
    <col min="15101" max="15101" width="42.625" style="7" customWidth="1"/>
    <col min="15102" max="15102" width="14" style="7" customWidth="1"/>
    <col min="15103" max="15103" width="9.25" style="7" bestFit="1" customWidth="1"/>
    <col min="15104" max="15104" width="11.25" style="7" customWidth="1"/>
    <col min="15105" max="15111" width="12.625" style="7" customWidth="1"/>
    <col min="15112" max="15112" width="10.5" style="7" customWidth="1"/>
    <col min="15113" max="15356" width="9" style="7"/>
    <col min="15357" max="15357" width="42.625" style="7" customWidth="1"/>
    <col min="15358" max="15358" width="14" style="7" customWidth="1"/>
    <col min="15359" max="15359" width="9.25" style="7" bestFit="1" customWidth="1"/>
    <col min="15360" max="15360" width="11.25" style="7" customWidth="1"/>
    <col min="15361" max="15367" width="12.625" style="7" customWidth="1"/>
    <col min="15368" max="15368" width="10.5" style="7" customWidth="1"/>
    <col min="15369" max="15612" width="9" style="7"/>
    <col min="15613" max="15613" width="42.625" style="7" customWidth="1"/>
    <col min="15614" max="15614" width="14" style="7" customWidth="1"/>
    <col min="15615" max="15615" width="9.25" style="7" bestFit="1" customWidth="1"/>
    <col min="15616" max="15616" width="11.25" style="7" customWidth="1"/>
    <col min="15617" max="15623" width="12.625" style="7" customWidth="1"/>
    <col min="15624" max="15624" width="10.5" style="7" customWidth="1"/>
    <col min="15625" max="15868" width="9" style="7"/>
    <col min="15869" max="15869" width="42.625" style="7" customWidth="1"/>
    <col min="15870" max="15870" width="14" style="7" customWidth="1"/>
    <col min="15871" max="15871" width="9.25" style="7" bestFit="1" customWidth="1"/>
    <col min="15872" max="15872" width="11.25" style="7" customWidth="1"/>
    <col min="15873" max="15879" width="12.625" style="7" customWidth="1"/>
    <col min="15880" max="15880" width="10.5" style="7" customWidth="1"/>
    <col min="15881" max="16124" width="9" style="7"/>
    <col min="16125" max="16125" width="42.625" style="7" customWidth="1"/>
    <col min="16126" max="16126" width="14" style="7" customWidth="1"/>
    <col min="16127" max="16127" width="9.25" style="7" bestFit="1" customWidth="1"/>
    <col min="16128" max="16128" width="11.25" style="7" customWidth="1"/>
    <col min="16129" max="16135" width="12.625" style="7" customWidth="1"/>
    <col min="16136" max="16136" width="10.5" style="7" customWidth="1"/>
    <col min="16137" max="16384" width="9" style="7"/>
  </cols>
  <sheetData>
    <row r="1" spans="1:15" s="4" customFormat="1" ht="18.75" customHeight="1">
      <c r="A1" s="1"/>
      <c r="B1" s="25"/>
      <c r="C1" s="2"/>
      <c r="D1" s="3"/>
      <c r="E1" s="28"/>
      <c r="F1" s="37"/>
      <c r="G1" s="34"/>
      <c r="H1" s="42"/>
      <c r="I1" s="35"/>
      <c r="J1" s="43"/>
      <c r="K1" s="35"/>
      <c r="L1" s="43"/>
      <c r="M1" s="35"/>
      <c r="N1" s="43"/>
    </row>
    <row r="2" spans="1:15" s="5" customFormat="1" ht="18.75" customHeight="1" thickBot="1">
      <c r="A2" s="64" t="s">
        <v>42</v>
      </c>
      <c r="B2" s="65"/>
      <c r="C2" s="65"/>
      <c r="D2" s="65"/>
      <c r="E2" s="65"/>
      <c r="F2" s="65"/>
      <c r="G2" s="65"/>
      <c r="H2" s="65"/>
      <c r="I2" s="65"/>
      <c r="J2" s="65"/>
    </row>
    <row r="3" spans="1:15" s="27" customFormat="1" ht="18.75" thickBot="1">
      <c r="A3" s="26" t="s">
        <v>30</v>
      </c>
      <c r="B3" s="6" t="s">
        <v>31</v>
      </c>
      <c r="C3" s="6" t="s">
        <v>32</v>
      </c>
      <c r="D3" s="6" t="s">
        <v>33</v>
      </c>
      <c r="E3" s="60" t="s">
        <v>34</v>
      </c>
      <c r="F3" s="61"/>
      <c r="G3" s="60" t="s">
        <v>35</v>
      </c>
      <c r="H3" s="61"/>
      <c r="I3" s="60" t="s">
        <v>36</v>
      </c>
      <c r="J3" s="61"/>
      <c r="K3" s="60" t="s">
        <v>39</v>
      </c>
      <c r="L3" s="61"/>
      <c r="M3" s="60" t="s">
        <v>40</v>
      </c>
      <c r="N3" s="61"/>
      <c r="O3" s="24"/>
    </row>
    <row r="4" spans="1:15">
      <c r="A4" s="8"/>
      <c r="B4" s="9"/>
      <c r="C4" s="9"/>
      <c r="D4" s="10"/>
      <c r="E4" s="29"/>
      <c r="F4" s="38"/>
      <c r="G4" s="29"/>
      <c r="H4" s="38"/>
      <c r="I4" s="29"/>
      <c r="J4" s="38"/>
      <c r="K4" s="29"/>
      <c r="L4" s="38"/>
      <c r="M4" s="29"/>
      <c r="N4" s="38"/>
    </row>
    <row r="5" spans="1:15">
      <c r="A5" s="11" t="s">
        <v>18</v>
      </c>
      <c r="B5" s="18" t="s">
        <v>14</v>
      </c>
      <c r="C5" s="12">
        <v>42072.369999999995</v>
      </c>
      <c r="D5" s="13">
        <v>5.184951862029831E-2</v>
      </c>
      <c r="E5" s="30">
        <v>8414.4740000000002</v>
      </c>
      <c r="F5" s="39">
        <v>0.2</v>
      </c>
      <c r="G5" s="30">
        <v>8414.4740000000002</v>
      </c>
      <c r="H5" s="39">
        <v>0.2</v>
      </c>
      <c r="I5" s="30">
        <v>8414.4740000000002</v>
      </c>
      <c r="J5" s="39">
        <v>0.2</v>
      </c>
      <c r="K5" s="30">
        <v>8414.4740000000002</v>
      </c>
      <c r="L5" s="39">
        <v>0.2</v>
      </c>
      <c r="M5" s="30">
        <v>8414.4740000000002</v>
      </c>
      <c r="N5" s="39">
        <v>0.2</v>
      </c>
      <c r="O5" s="46"/>
    </row>
    <row r="6" spans="1:15">
      <c r="A6" s="14"/>
      <c r="B6" s="15"/>
      <c r="C6" s="16"/>
      <c r="D6" s="17"/>
      <c r="E6" s="30"/>
      <c r="F6" s="39"/>
      <c r="G6" s="30"/>
      <c r="H6" s="39"/>
      <c r="I6" s="30"/>
      <c r="J6" s="39"/>
      <c r="K6" s="30"/>
      <c r="L6" s="39"/>
      <c r="M6" s="30"/>
      <c r="N6" s="39"/>
    </row>
    <row r="7" spans="1:15">
      <c r="A7" s="11" t="s">
        <v>15</v>
      </c>
      <c r="B7" s="18" t="s">
        <v>0</v>
      </c>
      <c r="C7" s="12">
        <v>29586.500000000004</v>
      </c>
      <c r="D7" s="13">
        <v>3.6462071964556697E-2</v>
      </c>
      <c r="E7" s="30">
        <v>29586.500000000004</v>
      </c>
      <c r="F7" s="39">
        <v>1</v>
      </c>
      <c r="G7" s="30">
        <v>0</v>
      </c>
      <c r="H7" s="39"/>
      <c r="I7" s="30">
        <v>0</v>
      </c>
      <c r="J7" s="39"/>
      <c r="K7" s="30">
        <v>0</v>
      </c>
      <c r="L7" s="39"/>
      <c r="M7" s="30">
        <v>0</v>
      </c>
      <c r="N7" s="39"/>
      <c r="O7" s="46"/>
    </row>
    <row r="8" spans="1:15">
      <c r="A8" s="14"/>
      <c r="B8" s="15"/>
      <c r="C8" s="16"/>
      <c r="D8" s="17"/>
      <c r="E8" s="30"/>
      <c r="F8" s="39"/>
      <c r="G8" s="30"/>
      <c r="H8" s="39"/>
      <c r="I8" s="30"/>
      <c r="J8" s="39"/>
      <c r="K8" s="30"/>
      <c r="L8" s="39"/>
      <c r="M8" s="30"/>
      <c r="N8" s="39"/>
    </row>
    <row r="9" spans="1:15">
      <c r="A9" s="11" t="s">
        <v>16</v>
      </c>
      <c r="B9" s="18" t="s">
        <v>1</v>
      </c>
      <c r="C9" s="12">
        <v>22803.52</v>
      </c>
      <c r="D9" s="13">
        <v>2.8102803213803859E-2</v>
      </c>
      <c r="E9" s="30">
        <v>22803.52</v>
      </c>
      <c r="F9" s="39">
        <v>1</v>
      </c>
      <c r="G9" s="30">
        <v>0</v>
      </c>
      <c r="H9" s="39"/>
      <c r="I9" s="30">
        <v>0</v>
      </c>
      <c r="J9" s="39"/>
      <c r="K9" s="30">
        <v>0</v>
      </c>
      <c r="L9" s="39"/>
      <c r="M9" s="30">
        <v>0</v>
      </c>
      <c r="N9" s="39"/>
      <c r="O9" s="46"/>
    </row>
    <row r="10" spans="1:15">
      <c r="A10" s="14"/>
      <c r="B10" s="15"/>
      <c r="C10" s="16"/>
      <c r="D10" s="17"/>
      <c r="E10" s="30"/>
      <c r="F10" s="39"/>
      <c r="G10" s="30"/>
      <c r="H10" s="39"/>
      <c r="I10" s="30"/>
      <c r="J10" s="39"/>
      <c r="K10" s="30"/>
      <c r="L10" s="39"/>
      <c r="M10" s="30"/>
      <c r="N10" s="39"/>
    </row>
    <row r="11" spans="1:15">
      <c r="A11" s="11" t="s">
        <v>17</v>
      </c>
      <c r="B11" s="18" t="s">
        <v>2</v>
      </c>
      <c r="C11" s="12">
        <v>31720.93</v>
      </c>
      <c r="D11" s="13">
        <v>3.9092519643846531E-2</v>
      </c>
      <c r="E11" s="30">
        <v>19032.558000000001</v>
      </c>
      <c r="F11" s="40">
        <v>0.6</v>
      </c>
      <c r="G11" s="30">
        <v>12688.372000000001</v>
      </c>
      <c r="H11" s="39">
        <v>0.4</v>
      </c>
      <c r="I11" s="30">
        <v>0</v>
      </c>
      <c r="J11" s="39"/>
      <c r="K11" s="30">
        <v>0</v>
      </c>
      <c r="L11" s="39"/>
      <c r="M11" s="30">
        <v>0</v>
      </c>
      <c r="N11" s="39"/>
      <c r="O11" s="46"/>
    </row>
    <row r="12" spans="1:15">
      <c r="A12" s="14"/>
      <c r="B12" s="15"/>
      <c r="C12" s="16"/>
      <c r="D12" s="17"/>
      <c r="E12" s="31"/>
      <c r="F12" s="40"/>
      <c r="G12" s="31"/>
      <c r="H12" s="40"/>
      <c r="I12" s="30"/>
      <c r="J12" s="39"/>
      <c r="K12" s="30"/>
      <c r="L12" s="39"/>
      <c r="M12" s="30"/>
      <c r="N12" s="39"/>
    </row>
    <row r="13" spans="1:15">
      <c r="A13" s="11" t="s">
        <v>19</v>
      </c>
      <c r="B13" s="18" t="s">
        <v>3</v>
      </c>
      <c r="C13" s="12">
        <v>98644.430000000008</v>
      </c>
      <c r="D13" s="13">
        <v>0.12156829315947056</v>
      </c>
      <c r="E13" s="30">
        <v>0</v>
      </c>
      <c r="F13" s="40"/>
      <c r="G13" s="30">
        <v>59186.658000000003</v>
      </c>
      <c r="H13" s="39">
        <v>0.6</v>
      </c>
      <c r="I13" s="30">
        <v>39457.772000000004</v>
      </c>
      <c r="J13" s="39">
        <v>0.4</v>
      </c>
      <c r="K13" s="30">
        <v>0</v>
      </c>
      <c r="L13" s="39"/>
      <c r="M13" s="30">
        <v>0</v>
      </c>
      <c r="N13" s="39"/>
      <c r="O13" s="46"/>
    </row>
    <row r="14" spans="1:15">
      <c r="A14" s="14"/>
      <c r="B14" s="15"/>
      <c r="C14" s="16"/>
      <c r="D14" s="17"/>
      <c r="E14" s="31"/>
      <c r="F14" s="40"/>
      <c r="G14" s="31"/>
      <c r="H14" s="40"/>
      <c r="I14" s="30"/>
      <c r="J14" s="39"/>
      <c r="K14" s="30"/>
      <c r="L14" s="39"/>
      <c r="M14" s="30"/>
      <c r="N14" s="39"/>
    </row>
    <row r="15" spans="1:15">
      <c r="A15" s="11" t="s">
        <v>20</v>
      </c>
      <c r="B15" s="18" t="s">
        <v>4</v>
      </c>
      <c r="C15" s="12">
        <v>56210.97</v>
      </c>
      <c r="D15" s="13">
        <v>6.9273771258429942E-2</v>
      </c>
      <c r="E15" s="30">
        <v>0</v>
      </c>
      <c r="F15" s="40"/>
      <c r="G15" s="30">
        <v>0</v>
      </c>
      <c r="H15" s="39"/>
      <c r="I15" s="30">
        <v>11242.194000000001</v>
      </c>
      <c r="J15" s="39">
        <v>0.2</v>
      </c>
      <c r="K15" s="30">
        <v>44968.776000000005</v>
      </c>
      <c r="L15" s="39">
        <v>0.8</v>
      </c>
      <c r="M15" s="30">
        <v>0</v>
      </c>
      <c r="N15" s="39"/>
      <c r="O15" s="46"/>
    </row>
    <row r="16" spans="1:15">
      <c r="A16" s="14"/>
      <c r="B16" s="15"/>
      <c r="C16" s="16"/>
      <c r="D16" s="17"/>
      <c r="E16" s="31"/>
      <c r="F16" s="40"/>
      <c r="G16" s="31"/>
      <c r="H16" s="40"/>
      <c r="I16" s="30"/>
      <c r="J16" s="39"/>
      <c r="K16" s="30"/>
      <c r="L16" s="39"/>
      <c r="M16" s="30"/>
      <c r="N16" s="39"/>
    </row>
    <row r="17" spans="1:15">
      <c r="A17" s="11" t="s">
        <v>21</v>
      </c>
      <c r="B17" s="18" t="s">
        <v>5</v>
      </c>
      <c r="C17" s="12">
        <v>298569.48</v>
      </c>
      <c r="D17" s="13">
        <v>0.36795369057442651</v>
      </c>
      <c r="E17" s="30">
        <v>0</v>
      </c>
      <c r="F17" s="40"/>
      <c r="G17" s="30">
        <v>0</v>
      </c>
      <c r="H17" s="39"/>
      <c r="I17" s="30">
        <v>179141.68799999999</v>
      </c>
      <c r="J17" s="39">
        <v>0.6</v>
      </c>
      <c r="K17" s="30">
        <v>89570.843999999997</v>
      </c>
      <c r="L17" s="39">
        <v>0.3</v>
      </c>
      <c r="M17" s="30">
        <v>29856.948</v>
      </c>
      <c r="N17" s="39">
        <v>0.1</v>
      </c>
      <c r="O17" s="46"/>
    </row>
    <row r="18" spans="1:15">
      <c r="A18" s="14"/>
      <c r="B18" s="15"/>
      <c r="C18" s="16"/>
      <c r="D18" s="17"/>
      <c r="E18" s="31"/>
      <c r="F18" s="40"/>
      <c r="G18" s="31"/>
      <c r="H18" s="40"/>
      <c r="I18" s="30"/>
      <c r="J18" s="39"/>
      <c r="K18" s="30"/>
      <c r="L18" s="39"/>
      <c r="M18" s="30"/>
      <c r="N18" s="39"/>
    </row>
    <row r="19" spans="1:15">
      <c r="A19" s="11" t="s">
        <v>22</v>
      </c>
      <c r="B19" s="18" t="s">
        <v>6</v>
      </c>
      <c r="C19" s="12">
        <v>1576.43</v>
      </c>
      <c r="D19" s="13">
        <v>1.9427747150587637E-3</v>
      </c>
      <c r="E19" s="30">
        <v>1576.43</v>
      </c>
      <c r="F19" s="40">
        <v>1</v>
      </c>
      <c r="G19" s="30">
        <v>0</v>
      </c>
      <c r="H19" s="39"/>
      <c r="I19" s="30">
        <v>0</v>
      </c>
      <c r="J19" s="39"/>
      <c r="K19" s="30">
        <v>0</v>
      </c>
      <c r="L19" s="39"/>
      <c r="M19" s="30">
        <v>0</v>
      </c>
      <c r="N19" s="39"/>
      <c r="O19" s="46"/>
    </row>
    <row r="20" spans="1:15">
      <c r="A20" s="14"/>
      <c r="B20" s="15"/>
      <c r="C20" s="16"/>
      <c r="D20" s="17"/>
      <c r="E20" s="31"/>
      <c r="F20" s="40"/>
      <c r="G20" s="31"/>
      <c r="H20" s="40"/>
      <c r="I20" s="30"/>
      <c r="J20" s="39"/>
      <c r="K20" s="30"/>
      <c r="L20" s="39"/>
      <c r="M20" s="30"/>
      <c r="N20" s="39"/>
    </row>
    <row r="21" spans="1:15">
      <c r="A21" s="11" t="s">
        <v>23</v>
      </c>
      <c r="B21" s="18" t="s">
        <v>7</v>
      </c>
      <c r="C21" s="12">
        <v>40009.350000000006</v>
      </c>
      <c r="D21" s="13">
        <v>4.930707582698652E-2</v>
      </c>
      <c r="E21" s="30">
        <v>0</v>
      </c>
      <c r="F21" s="40"/>
      <c r="G21" s="30">
        <v>0</v>
      </c>
      <c r="H21" s="39"/>
      <c r="I21" s="30">
        <v>0</v>
      </c>
      <c r="J21" s="39"/>
      <c r="K21" s="30">
        <v>32007.480000000007</v>
      </c>
      <c r="L21" s="39">
        <v>0.8</v>
      </c>
      <c r="M21" s="30">
        <v>8001.8700000000017</v>
      </c>
      <c r="N21" s="39">
        <v>0.2</v>
      </c>
      <c r="O21" s="46"/>
    </row>
    <row r="22" spans="1:15">
      <c r="A22" s="14"/>
      <c r="B22" s="15"/>
      <c r="C22" s="16"/>
      <c r="D22" s="17"/>
      <c r="E22" s="31"/>
      <c r="F22" s="40"/>
      <c r="G22" s="31"/>
      <c r="H22" s="40"/>
      <c r="I22" s="30"/>
      <c r="J22" s="39"/>
      <c r="K22" s="30"/>
      <c r="L22" s="39"/>
      <c r="M22" s="30"/>
      <c r="N22" s="39"/>
    </row>
    <row r="23" spans="1:15">
      <c r="A23" s="11" t="s">
        <v>24</v>
      </c>
      <c r="B23" s="18" t="s">
        <v>8</v>
      </c>
      <c r="C23" s="12">
        <v>93823.77</v>
      </c>
      <c r="D23" s="13">
        <v>0.11562736564737348</v>
      </c>
      <c r="E23" s="30">
        <v>0</v>
      </c>
      <c r="F23" s="40"/>
      <c r="G23" s="30">
        <v>28147.131000000001</v>
      </c>
      <c r="H23" s="39">
        <v>0.3</v>
      </c>
      <c r="I23" s="30">
        <v>28147.131000000001</v>
      </c>
      <c r="J23" s="39">
        <v>0.3</v>
      </c>
      <c r="K23" s="30">
        <v>28147.131000000001</v>
      </c>
      <c r="L23" s="39">
        <v>0.3</v>
      </c>
      <c r="M23" s="30">
        <v>9382.3770000000004</v>
      </c>
      <c r="N23" s="39">
        <v>0.1</v>
      </c>
      <c r="O23" s="46"/>
    </row>
    <row r="24" spans="1:15">
      <c r="A24" s="14"/>
      <c r="B24" s="15"/>
      <c r="C24" s="16"/>
      <c r="D24" s="17"/>
      <c r="E24" s="31"/>
      <c r="F24" s="40"/>
      <c r="G24" s="31"/>
      <c r="H24" s="40"/>
      <c r="I24" s="30"/>
      <c r="J24" s="39"/>
      <c r="K24" s="30"/>
      <c r="L24" s="39"/>
      <c r="M24" s="30"/>
      <c r="N24" s="39"/>
    </row>
    <row r="25" spans="1:15">
      <c r="A25" s="11" t="s">
        <v>25</v>
      </c>
      <c r="B25" s="18" t="s">
        <v>9</v>
      </c>
      <c r="C25" s="12">
        <v>44443</v>
      </c>
      <c r="D25" s="13">
        <v>5.4771056540002812E-2</v>
      </c>
      <c r="E25" s="30">
        <v>0</v>
      </c>
      <c r="F25" s="40"/>
      <c r="G25" s="30">
        <v>0</v>
      </c>
      <c r="H25" s="39"/>
      <c r="I25" s="30">
        <v>0</v>
      </c>
      <c r="J25" s="39"/>
      <c r="K25" s="30">
        <v>0</v>
      </c>
      <c r="L25" s="39"/>
      <c r="M25" s="30">
        <v>44443</v>
      </c>
      <c r="N25" s="39">
        <v>1</v>
      </c>
      <c r="O25" s="46"/>
    </row>
    <row r="26" spans="1:15">
      <c r="A26" s="14"/>
      <c r="B26" s="15"/>
      <c r="C26" s="16"/>
      <c r="D26" s="17"/>
      <c r="E26" s="31"/>
      <c r="F26" s="40"/>
      <c r="G26" s="31"/>
      <c r="H26" s="40"/>
      <c r="I26" s="30"/>
      <c r="J26" s="39"/>
      <c r="K26" s="30"/>
      <c r="L26" s="39"/>
      <c r="M26" s="30"/>
      <c r="N26" s="39"/>
    </row>
    <row r="27" spans="1:15">
      <c r="A27" s="11" t="s">
        <v>26</v>
      </c>
      <c r="B27" s="18" t="s">
        <v>10</v>
      </c>
      <c r="C27" s="12">
        <v>15639.240000000002</v>
      </c>
      <c r="D27" s="13">
        <v>1.9273624604159795E-2</v>
      </c>
      <c r="E27" s="30">
        <v>0</v>
      </c>
      <c r="F27" s="40"/>
      <c r="G27" s="30">
        <v>0</v>
      </c>
      <c r="H27" s="39"/>
      <c r="I27" s="30">
        <v>0</v>
      </c>
      <c r="J27" s="39"/>
      <c r="K27" s="30">
        <v>0</v>
      </c>
      <c r="L27" s="39"/>
      <c r="M27" s="30">
        <v>15639.240000000002</v>
      </c>
      <c r="N27" s="39">
        <v>1</v>
      </c>
      <c r="O27" s="46"/>
    </row>
    <row r="28" spans="1:15">
      <c r="A28" s="14"/>
      <c r="B28" s="15"/>
      <c r="C28" s="16"/>
      <c r="D28" s="17"/>
      <c r="E28" s="31"/>
      <c r="F28" s="40"/>
      <c r="G28" s="31"/>
      <c r="H28" s="40"/>
      <c r="I28" s="30"/>
      <c r="J28" s="39"/>
      <c r="K28" s="30"/>
      <c r="L28" s="39"/>
      <c r="M28" s="30"/>
      <c r="N28" s="39"/>
    </row>
    <row r="29" spans="1:15">
      <c r="A29" s="11" t="s">
        <v>27</v>
      </c>
      <c r="B29" s="18" t="s">
        <v>11</v>
      </c>
      <c r="C29" s="12">
        <v>20958.170000000002</v>
      </c>
      <c r="D29" s="13">
        <v>2.5828614495983414E-2</v>
      </c>
      <c r="E29" s="30">
        <v>0</v>
      </c>
      <c r="F29" s="40"/>
      <c r="G29" s="30">
        <v>0</v>
      </c>
      <c r="H29" s="39"/>
      <c r="I29" s="30">
        <v>0</v>
      </c>
      <c r="J29" s="39"/>
      <c r="K29" s="30">
        <v>4191.6340000000009</v>
      </c>
      <c r="L29" s="39">
        <v>0.2</v>
      </c>
      <c r="M29" s="30">
        <v>16766.536000000004</v>
      </c>
      <c r="N29" s="39">
        <v>0.8</v>
      </c>
      <c r="O29" s="46"/>
    </row>
    <row r="30" spans="1:15">
      <c r="A30" s="14"/>
      <c r="B30" s="15"/>
      <c r="C30" s="16"/>
      <c r="D30" s="17"/>
      <c r="E30" s="31"/>
      <c r="F30" s="40"/>
      <c r="G30" s="31"/>
      <c r="H30" s="40"/>
      <c r="I30" s="30"/>
      <c r="J30" s="39"/>
      <c r="K30" s="30"/>
      <c r="L30" s="39"/>
      <c r="M30" s="30"/>
      <c r="N30" s="39"/>
    </row>
    <row r="31" spans="1:15">
      <c r="A31" s="11" t="s">
        <v>28</v>
      </c>
      <c r="B31" s="18" t="s">
        <v>12</v>
      </c>
      <c r="C31" s="12">
        <v>12810.09</v>
      </c>
      <c r="D31" s="13">
        <v>1.578701176051402E-2</v>
      </c>
      <c r="E31" s="30">
        <v>0</v>
      </c>
      <c r="F31" s="40"/>
      <c r="G31" s="30">
        <v>0</v>
      </c>
      <c r="H31" s="39"/>
      <c r="I31" s="30">
        <v>0</v>
      </c>
      <c r="J31" s="39"/>
      <c r="K31" s="30">
        <v>0</v>
      </c>
      <c r="L31" s="39"/>
      <c r="M31" s="30">
        <v>12810.09</v>
      </c>
      <c r="N31" s="39">
        <v>1</v>
      </c>
      <c r="O31" s="46"/>
    </row>
    <row r="32" spans="1:15">
      <c r="A32" s="14"/>
      <c r="B32" s="15"/>
      <c r="C32" s="16"/>
      <c r="D32" s="17"/>
      <c r="E32" s="31"/>
      <c r="F32" s="40"/>
      <c r="G32" s="31"/>
      <c r="H32" s="40"/>
      <c r="I32" s="30"/>
      <c r="J32" s="39"/>
      <c r="K32" s="30"/>
      <c r="L32" s="39"/>
      <c r="M32" s="30"/>
      <c r="N32" s="39"/>
    </row>
    <row r="33" spans="1:15">
      <c r="A33" s="11" t="s">
        <v>29</v>
      </c>
      <c r="B33" s="18" t="s">
        <v>13</v>
      </c>
      <c r="C33" s="12">
        <v>2563.9699999999998</v>
      </c>
      <c r="D33" s="13">
        <v>3.1598079750887881E-3</v>
      </c>
      <c r="E33" s="30">
        <v>0</v>
      </c>
      <c r="F33" s="40"/>
      <c r="G33" s="30">
        <v>0</v>
      </c>
      <c r="H33" s="39"/>
      <c r="I33" s="30">
        <v>0</v>
      </c>
      <c r="J33" s="39"/>
      <c r="K33" s="30">
        <v>0</v>
      </c>
      <c r="L33" s="39"/>
      <c r="M33" s="30">
        <v>2563.9699999999998</v>
      </c>
      <c r="N33" s="39">
        <v>1</v>
      </c>
      <c r="O33" s="46"/>
    </row>
    <row r="34" spans="1:15" ht="18.75" thickBot="1">
      <c r="A34" s="14"/>
      <c r="B34" s="15"/>
      <c r="C34" s="16"/>
      <c r="D34" s="17"/>
      <c r="E34" s="31"/>
      <c r="F34" s="40"/>
      <c r="G34" s="31"/>
      <c r="H34" s="40"/>
      <c r="I34" s="30"/>
      <c r="J34" s="39"/>
      <c r="K34" s="30"/>
      <c r="L34" s="39"/>
      <c r="M34" s="30"/>
      <c r="N34" s="39"/>
    </row>
    <row r="35" spans="1:15" s="24" customFormat="1" ht="18.75" thickBot="1">
      <c r="A35" s="62" t="s">
        <v>38</v>
      </c>
      <c r="B35" s="63"/>
      <c r="C35" s="22">
        <v>811432.22</v>
      </c>
      <c r="D35" s="23">
        <v>1</v>
      </c>
      <c r="E35" s="22">
        <v>81413.482000000004</v>
      </c>
      <c r="F35" s="36">
        <v>0.10033306540378691</v>
      </c>
      <c r="G35" s="22">
        <v>108436.63500000001</v>
      </c>
      <c r="H35" s="36">
        <v>0.13363609717149266</v>
      </c>
      <c r="I35" s="22">
        <v>266403.25900000002</v>
      </c>
      <c r="J35" s="36">
        <v>0.32831239927840189</v>
      </c>
      <c r="K35" s="22">
        <v>207300.33900000001</v>
      </c>
      <c r="L35" s="36">
        <v>0.25547462115812952</v>
      </c>
      <c r="M35" s="22">
        <v>147878.505</v>
      </c>
      <c r="N35" s="36">
        <v>0.18224381698818912</v>
      </c>
    </row>
    <row r="36" spans="1:15" s="24" customFormat="1" ht="18.75" thickBot="1">
      <c r="A36" s="62" t="s">
        <v>37</v>
      </c>
      <c r="B36" s="63"/>
      <c r="C36" s="22"/>
      <c r="D36" s="23"/>
      <c r="E36" s="33">
        <v>81413.482000000004</v>
      </c>
      <c r="F36" s="36">
        <v>0.10033306540378691</v>
      </c>
      <c r="G36" s="33">
        <v>189850.11700000003</v>
      </c>
      <c r="H36" s="36">
        <v>0.23396916257527958</v>
      </c>
      <c r="I36" s="33">
        <v>456253.37600000005</v>
      </c>
      <c r="J36" s="36">
        <v>0.5622815618536815</v>
      </c>
      <c r="K36" s="33">
        <v>663553.71500000008</v>
      </c>
      <c r="L36" s="36">
        <v>0.81775618301181108</v>
      </c>
      <c r="M36" s="33">
        <v>811432.22000000009</v>
      </c>
      <c r="N36" s="36">
        <v>1.0000000000000002</v>
      </c>
    </row>
    <row r="37" spans="1:15">
      <c r="C37" s="21"/>
    </row>
    <row r="38" spans="1:15" ht="18.75" thickBot="1">
      <c r="A38" s="64" t="s">
        <v>43</v>
      </c>
      <c r="B38" s="65"/>
      <c r="C38" s="65"/>
      <c r="D38" s="65"/>
      <c r="E38" s="65"/>
      <c r="F38" s="65"/>
      <c r="G38" s="65"/>
      <c r="H38" s="65"/>
      <c r="I38" s="65"/>
      <c r="J38" s="65"/>
      <c r="K38" s="5"/>
      <c r="L38" s="5"/>
      <c r="M38" s="5"/>
      <c r="N38" s="5"/>
    </row>
    <row r="39" spans="1:15" ht="41.25" customHeight="1" thickBot="1">
      <c r="A39" s="26" t="s">
        <v>30</v>
      </c>
      <c r="B39" s="6" t="s">
        <v>31</v>
      </c>
      <c r="C39" s="6" t="s">
        <v>32</v>
      </c>
      <c r="D39" s="6" t="s">
        <v>33</v>
      </c>
      <c r="E39" s="60" t="s">
        <v>34</v>
      </c>
      <c r="F39" s="61"/>
      <c r="G39" s="60" t="s">
        <v>35</v>
      </c>
      <c r="H39" s="61"/>
      <c r="I39" s="60" t="s">
        <v>36</v>
      </c>
      <c r="J39" s="61"/>
      <c r="K39" s="60" t="s">
        <v>39</v>
      </c>
      <c r="L39" s="61"/>
      <c r="M39" s="60" t="s">
        <v>40</v>
      </c>
      <c r="N39" s="61"/>
      <c r="O39" s="59" t="s">
        <v>41</v>
      </c>
    </row>
    <row r="40" spans="1:15">
      <c r="A40" s="8"/>
      <c r="B40" s="9"/>
      <c r="C40" s="9"/>
      <c r="D40" s="10"/>
      <c r="E40" s="29"/>
      <c r="F40" s="38"/>
      <c r="G40" s="29"/>
      <c r="H40" s="38"/>
      <c r="I40" s="29"/>
      <c r="J40" s="38"/>
      <c r="K40" s="29"/>
      <c r="L40" s="38"/>
      <c r="M40" s="29"/>
      <c r="N40" s="38"/>
      <c r="O40" s="47"/>
    </row>
    <row r="41" spans="1:15">
      <c r="A41" s="11" t="s">
        <v>18</v>
      </c>
      <c r="B41" s="18" t="s">
        <v>14</v>
      </c>
      <c r="C41" s="12">
        <v>35750</v>
      </c>
      <c r="D41" s="13">
        <f>C41/$C$71</f>
        <v>4.4057900486130556E-2</v>
      </c>
      <c r="E41" s="30">
        <f>F41*C41</f>
        <v>5362.5</v>
      </c>
      <c r="F41" s="58">
        <v>0.15</v>
      </c>
      <c r="G41" s="30">
        <f>H41*C41</f>
        <v>7150</v>
      </c>
      <c r="H41" s="58">
        <v>0.2</v>
      </c>
      <c r="I41" s="30">
        <f>J41*C41</f>
        <v>8937.5</v>
      </c>
      <c r="J41" s="58">
        <v>0.25</v>
      </c>
      <c r="K41" s="30">
        <f>L41*C41</f>
        <v>8937.5</v>
      </c>
      <c r="L41" s="58">
        <v>0.25</v>
      </c>
      <c r="M41" s="30">
        <f>N41*C41</f>
        <v>5362.5</v>
      </c>
      <c r="N41" s="58">
        <v>0.15</v>
      </c>
      <c r="O41" s="48">
        <f>C5-C41</f>
        <v>6322.3699999999953</v>
      </c>
    </row>
    <row r="42" spans="1:15">
      <c r="A42" s="14"/>
      <c r="B42" s="15"/>
      <c r="C42" s="16"/>
      <c r="D42" s="17"/>
      <c r="E42" s="30"/>
      <c r="F42" s="39"/>
      <c r="G42" s="30"/>
      <c r="H42" s="39"/>
      <c r="I42" s="30"/>
      <c r="J42" s="39"/>
      <c r="K42" s="30"/>
      <c r="L42" s="39"/>
      <c r="M42" s="30"/>
      <c r="N42" s="39"/>
      <c r="O42" s="49"/>
    </row>
    <row r="43" spans="1:15">
      <c r="A43" s="11" t="s">
        <v>15</v>
      </c>
      <c r="B43" s="18" t="s">
        <v>0</v>
      </c>
      <c r="C43" s="12">
        <v>51535.94</v>
      </c>
      <c r="D43" s="13">
        <f>C43/$C$35</f>
        <v>6.3512316530886584E-2</v>
      </c>
      <c r="E43" s="30">
        <f>F43*C43</f>
        <v>51535.94</v>
      </c>
      <c r="F43" s="39">
        <v>1</v>
      </c>
      <c r="G43" s="30">
        <f>H43*C43</f>
        <v>0</v>
      </c>
      <c r="H43" s="39"/>
      <c r="I43" s="30">
        <f>J43*C43</f>
        <v>0</v>
      </c>
      <c r="J43" s="39"/>
      <c r="K43" s="30">
        <f>L43*C43</f>
        <v>0</v>
      </c>
      <c r="L43" s="39"/>
      <c r="M43" s="30">
        <f>N43*C43</f>
        <v>0</v>
      </c>
      <c r="N43" s="39"/>
      <c r="O43" s="50">
        <f t="shared" ref="O43:O69" si="0">C7-C43</f>
        <v>-21949.439999999999</v>
      </c>
    </row>
    <row r="44" spans="1:15">
      <c r="A44" s="14"/>
      <c r="B44" s="15"/>
      <c r="C44" s="16"/>
      <c r="D44" s="17"/>
      <c r="E44" s="30"/>
      <c r="F44" s="39"/>
      <c r="G44" s="30"/>
      <c r="H44" s="39"/>
      <c r="I44" s="30"/>
      <c r="J44" s="39"/>
      <c r="K44" s="30"/>
      <c r="L44" s="39"/>
      <c r="M44" s="30"/>
      <c r="N44" s="39"/>
      <c r="O44" s="49"/>
    </row>
    <row r="45" spans="1:15">
      <c r="A45" s="11" t="s">
        <v>16</v>
      </c>
      <c r="B45" s="18" t="s">
        <v>1</v>
      </c>
      <c r="C45" s="12">
        <v>17716.12</v>
      </c>
      <c r="D45" s="13">
        <f>C45/$C$35</f>
        <v>2.1833148306583141E-2</v>
      </c>
      <c r="E45" s="30">
        <f>F45*C45</f>
        <v>17716.12</v>
      </c>
      <c r="F45" s="39">
        <v>1</v>
      </c>
      <c r="G45" s="30">
        <f>H45*C45</f>
        <v>0</v>
      </c>
      <c r="H45" s="39"/>
      <c r="I45" s="30">
        <f>J45*C45</f>
        <v>0</v>
      </c>
      <c r="J45" s="39"/>
      <c r="K45" s="30">
        <f>L45*C45</f>
        <v>0</v>
      </c>
      <c r="L45" s="39"/>
      <c r="M45" s="30">
        <f>N45*C45</f>
        <v>0</v>
      </c>
      <c r="N45" s="39"/>
      <c r="O45" s="48">
        <f t="shared" si="0"/>
        <v>5087.4000000000015</v>
      </c>
    </row>
    <row r="46" spans="1:15">
      <c r="A46" s="14"/>
      <c r="B46" s="15"/>
      <c r="C46" s="16"/>
      <c r="D46" s="17"/>
      <c r="E46" s="30"/>
      <c r="F46" s="39"/>
      <c r="G46" s="30"/>
      <c r="H46" s="39"/>
      <c r="I46" s="30"/>
      <c r="J46" s="39"/>
      <c r="K46" s="30"/>
      <c r="L46" s="39"/>
      <c r="M46" s="30"/>
      <c r="N46" s="39"/>
      <c r="O46" s="49"/>
    </row>
    <row r="47" spans="1:15">
      <c r="A47" s="11" t="s">
        <v>17</v>
      </c>
      <c r="B47" s="18" t="s">
        <v>2</v>
      </c>
      <c r="C47" s="12">
        <v>35507.18</v>
      </c>
      <c r="D47" s="13">
        <f>C47/$C$35</f>
        <v>4.3758651831695812E-2</v>
      </c>
      <c r="E47" s="30">
        <f>F47*C47</f>
        <v>21304.308000000001</v>
      </c>
      <c r="F47" s="40">
        <v>0.6</v>
      </c>
      <c r="G47" s="30">
        <f>H47*C47</f>
        <v>14202.872000000001</v>
      </c>
      <c r="H47" s="39">
        <v>0.4</v>
      </c>
      <c r="I47" s="30">
        <f>J47*C47</f>
        <v>0</v>
      </c>
      <c r="J47" s="39"/>
      <c r="K47" s="30">
        <f>L47*C47</f>
        <v>0</v>
      </c>
      <c r="L47" s="39"/>
      <c r="M47" s="30">
        <f>N47*C47</f>
        <v>0</v>
      </c>
      <c r="N47" s="39"/>
      <c r="O47" s="50">
        <f t="shared" si="0"/>
        <v>-3786.25</v>
      </c>
    </row>
    <row r="48" spans="1:15">
      <c r="A48" s="14"/>
      <c r="B48" s="15"/>
      <c r="C48" s="16"/>
      <c r="D48" s="17"/>
      <c r="E48" s="31"/>
      <c r="F48" s="40"/>
      <c r="G48" s="31"/>
      <c r="H48" s="40"/>
      <c r="I48" s="30"/>
      <c r="J48" s="39"/>
      <c r="K48" s="30"/>
      <c r="L48" s="39"/>
      <c r="M48" s="30"/>
      <c r="N48" s="39"/>
      <c r="O48" s="49"/>
    </row>
    <row r="49" spans="1:15">
      <c r="A49" s="11" t="s">
        <v>19</v>
      </c>
      <c r="B49" s="18" t="s">
        <v>3</v>
      </c>
      <c r="C49" s="12">
        <v>93830.53</v>
      </c>
      <c r="D49" s="13">
        <f>C49/$C$35</f>
        <v>0.11563569659582904</v>
      </c>
      <c r="E49" s="30">
        <f>F49*C49</f>
        <v>0</v>
      </c>
      <c r="F49" s="40"/>
      <c r="G49" s="30">
        <f>H49*C49</f>
        <v>56298.317999999999</v>
      </c>
      <c r="H49" s="39">
        <v>0.6</v>
      </c>
      <c r="I49" s="30">
        <f>J49*C49</f>
        <v>37532.212</v>
      </c>
      <c r="J49" s="39">
        <v>0.4</v>
      </c>
      <c r="K49" s="30">
        <f>L49*C49</f>
        <v>0</v>
      </c>
      <c r="L49" s="39"/>
      <c r="M49" s="30">
        <f>N49*C49</f>
        <v>0</v>
      </c>
      <c r="N49" s="39"/>
      <c r="O49" s="48">
        <f t="shared" si="0"/>
        <v>4813.9000000000087</v>
      </c>
    </row>
    <row r="50" spans="1:15">
      <c r="A50" s="14"/>
      <c r="B50" s="15"/>
      <c r="C50" s="16"/>
      <c r="D50" s="17"/>
      <c r="E50" s="31"/>
      <c r="F50" s="40"/>
      <c r="G50" s="31"/>
      <c r="H50" s="40"/>
      <c r="I50" s="30"/>
      <c r="J50" s="39"/>
      <c r="K50" s="30"/>
      <c r="L50" s="39"/>
      <c r="M50" s="30"/>
      <c r="N50" s="39"/>
      <c r="O50" s="49"/>
    </row>
    <row r="51" spans="1:15">
      <c r="A51" s="11" t="s">
        <v>20</v>
      </c>
      <c r="B51" s="18" t="s">
        <v>4</v>
      </c>
      <c r="C51" s="12">
        <v>61556</v>
      </c>
      <c r="D51" s="13">
        <f>C51/$C$35</f>
        <v>7.5860926498580505E-2</v>
      </c>
      <c r="E51" s="30">
        <f>F51*C51</f>
        <v>0</v>
      </c>
      <c r="F51" s="40"/>
      <c r="G51" s="30">
        <f>H51*C51</f>
        <v>0</v>
      </c>
      <c r="H51" s="39"/>
      <c r="I51" s="30">
        <f>J51*C51</f>
        <v>12311.2</v>
      </c>
      <c r="J51" s="39">
        <v>0.2</v>
      </c>
      <c r="K51" s="30">
        <f>L51*C51</f>
        <v>49244.800000000003</v>
      </c>
      <c r="L51" s="39">
        <v>0.8</v>
      </c>
      <c r="M51" s="30">
        <f>N51*C51</f>
        <v>0</v>
      </c>
      <c r="N51" s="39"/>
      <c r="O51" s="50">
        <f t="shared" si="0"/>
        <v>-5345.0299999999988</v>
      </c>
    </row>
    <row r="52" spans="1:15">
      <c r="A52" s="14"/>
      <c r="B52" s="15"/>
      <c r="C52" s="16"/>
      <c r="D52" s="17"/>
      <c r="E52" s="31"/>
      <c r="F52" s="40"/>
      <c r="G52" s="31"/>
      <c r="H52" s="40"/>
      <c r="I52" s="30"/>
      <c r="J52" s="39"/>
      <c r="K52" s="30"/>
      <c r="L52" s="39"/>
      <c r="M52" s="30"/>
      <c r="N52" s="39"/>
      <c r="O52" s="49"/>
    </row>
    <row r="53" spans="1:15">
      <c r="A53" s="11" t="s">
        <v>21</v>
      </c>
      <c r="B53" s="18" t="s">
        <v>5</v>
      </c>
      <c r="C53" s="12">
        <v>296867.09999999998</v>
      </c>
      <c r="D53" s="13">
        <f>C53/$C$35</f>
        <v>0.36585569648688587</v>
      </c>
      <c r="E53" s="30">
        <f>F53*C53</f>
        <v>0</v>
      </c>
      <c r="F53" s="40"/>
      <c r="G53" s="30">
        <f>H53*C53</f>
        <v>0</v>
      </c>
      <c r="H53" s="39"/>
      <c r="I53" s="30">
        <f>J53*C53</f>
        <v>178120.25999999998</v>
      </c>
      <c r="J53" s="39">
        <v>0.6</v>
      </c>
      <c r="K53" s="30">
        <f>L53*C53</f>
        <v>89060.12999999999</v>
      </c>
      <c r="L53" s="39">
        <v>0.3</v>
      </c>
      <c r="M53" s="30">
        <f>N53*C53</f>
        <v>29686.71</v>
      </c>
      <c r="N53" s="39">
        <v>0.1</v>
      </c>
      <c r="O53" s="48">
        <f t="shared" si="0"/>
        <v>1702.3800000000047</v>
      </c>
    </row>
    <row r="54" spans="1:15">
      <c r="A54" s="14"/>
      <c r="B54" s="15"/>
      <c r="C54" s="16"/>
      <c r="D54" s="17"/>
      <c r="E54" s="31"/>
      <c r="F54" s="40"/>
      <c r="G54" s="31"/>
      <c r="H54" s="40"/>
      <c r="I54" s="30"/>
      <c r="J54" s="39"/>
      <c r="K54" s="30"/>
      <c r="L54" s="39"/>
      <c r="M54" s="30"/>
      <c r="N54" s="39"/>
      <c r="O54" s="49"/>
    </row>
    <row r="55" spans="1:15">
      <c r="A55" s="11" t="s">
        <v>22</v>
      </c>
      <c r="B55" s="18" t="s">
        <v>6</v>
      </c>
      <c r="C55" s="12">
        <v>1641.93</v>
      </c>
      <c r="D55" s="13">
        <f>C55/$C$35</f>
        <v>2.0234961830823037E-3</v>
      </c>
      <c r="E55" s="30">
        <f>F55*C55</f>
        <v>1641.93</v>
      </c>
      <c r="F55" s="40">
        <v>1</v>
      </c>
      <c r="G55" s="30">
        <f>H55*C55</f>
        <v>0</v>
      </c>
      <c r="H55" s="39"/>
      <c r="I55" s="30">
        <f>J55*C55</f>
        <v>0</v>
      </c>
      <c r="J55" s="39"/>
      <c r="K55" s="30">
        <f>L55*C55</f>
        <v>0</v>
      </c>
      <c r="L55" s="39"/>
      <c r="M55" s="30">
        <f>N55*C55</f>
        <v>0</v>
      </c>
      <c r="N55" s="39"/>
      <c r="O55" s="50">
        <f t="shared" si="0"/>
        <v>-65.5</v>
      </c>
    </row>
    <row r="56" spans="1:15">
      <c r="A56" s="14"/>
      <c r="B56" s="15"/>
      <c r="C56" s="16"/>
      <c r="D56" s="17"/>
      <c r="E56" s="31"/>
      <c r="F56" s="40"/>
      <c r="G56" s="31"/>
      <c r="H56" s="40"/>
      <c r="I56" s="30"/>
      <c r="J56" s="39"/>
      <c r="K56" s="30"/>
      <c r="L56" s="39"/>
      <c r="M56" s="30"/>
      <c r="N56" s="39"/>
      <c r="O56" s="49"/>
    </row>
    <row r="57" spans="1:15">
      <c r="A57" s="11" t="s">
        <v>23</v>
      </c>
      <c r="B57" s="18" t="s">
        <v>7</v>
      </c>
      <c r="C57" s="12">
        <v>43432.91</v>
      </c>
      <c r="D57" s="13">
        <f>C57/$C$35</f>
        <v>5.3526232911973851E-2</v>
      </c>
      <c r="E57" s="30">
        <f>F57*C57</f>
        <v>0</v>
      </c>
      <c r="F57" s="40"/>
      <c r="G57" s="30">
        <f>H57*C57</f>
        <v>0</v>
      </c>
      <c r="H57" s="39"/>
      <c r="I57" s="30">
        <f>J57*C57</f>
        <v>0</v>
      </c>
      <c r="J57" s="39"/>
      <c r="K57" s="30">
        <f>L57*C57</f>
        <v>34746.328000000001</v>
      </c>
      <c r="L57" s="39">
        <v>0.8</v>
      </c>
      <c r="M57" s="30">
        <f>N57*C57</f>
        <v>8686.5820000000003</v>
      </c>
      <c r="N57" s="39">
        <v>0.2</v>
      </c>
      <c r="O57" s="50">
        <f t="shared" si="0"/>
        <v>-3423.5599999999977</v>
      </c>
    </row>
    <row r="58" spans="1:15">
      <c r="A58" s="14"/>
      <c r="B58" s="15"/>
      <c r="C58" s="16"/>
      <c r="D58" s="17"/>
      <c r="E58" s="31"/>
      <c r="F58" s="40"/>
      <c r="G58" s="31"/>
      <c r="H58" s="40"/>
      <c r="I58" s="30"/>
      <c r="J58" s="39"/>
      <c r="K58" s="30"/>
      <c r="L58" s="39"/>
      <c r="M58" s="30"/>
      <c r="N58" s="39"/>
      <c r="O58" s="49"/>
    </row>
    <row r="59" spans="1:15">
      <c r="A59" s="11" t="s">
        <v>24</v>
      </c>
      <c r="B59" s="18" t="s">
        <v>8</v>
      </c>
      <c r="C59" s="12">
        <v>81619</v>
      </c>
      <c r="D59" s="13">
        <f>C59/$C$35</f>
        <v>0.10058634349027945</v>
      </c>
      <c r="E59" s="30">
        <f>F59*C59</f>
        <v>0</v>
      </c>
      <c r="F59" s="40"/>
      <c r="G59" s="30">
        <f>H59*C59</f>
        <v>24485.7</v>
      </c>
      <c r="H59" s="39">
        <v>0.3</v>
      </c>
      <c r="I59" s="30">
        <f>J59*C59</f>
        <v>24485.7</v>
      </c>
      <c r="J59" s="39">
        <v>0.3</v>
      </c>
      <c r="K59" s="30">
        <f>L59*C59</f>
        <v>24485.7</v>
      </c>
      <c r="L59" s="39">
        <v>0.3</v>
      </c>
      <c r="M59" s="30">
        <f>N59*C59</f>
        <v>8161.9000000000005</v>
      </c>
      <c r="N59" s="39">
        <v>0.1</v>
      </c>
      <c r="O59" s="48">
        <f t="shared" si="0"/>
        <v>12204.770000000004</v>
      </c>
    </row>
    <row r="60" spans="1:15">
      <c r="A60" s="14"/>
      <c r="B60" s="15"/>
      <c r="C60" s="16"/>
      <c r="D60" s="17"/>
      <c r="E60" s="31"/>
      <c r="F60" s="40"/>
      <c r="G60" s="31"/>
      <c r="H60" s="40"/>
      <c r="I60" s="30"/>
      <c r="J60" s="39"/>
      <c r="K60" s="30"/>
      <c r="L60" s="39"/>
      <c r="M60" s="30"/>
      <c r="N60" s="39"/>
      <c r="O60" s="49"/>
    </row>
    <row r="61" spans="1:15">
      <c r="A61" s="11" t="s">
        <v>25</v>
      </c>
      <c r="B61" s="18" t="s">
        <v>9</v>
      </c>
      <c r="C61" s="12">
        <v>44708.35</v>
      </c>
      <c r="D61" s="13">
        <f>C61/$C$35</f>
        <v>5.5098070914660006E-2</v>
      </c>
      <c r="E61" s="30">
        <f>F61*C61</f>
        <v>0</v>
      </c>
      <c r="F61" s="40"/>
      <c r="G61" s="30">
        <f>H61*C61</f>
        <v>0</v>
      </c>
      <c r="H61" s="39"/>
      <c r="I61" s="30">
        <f>J61*C61</f>
        <v>0</v>
      </c>
      <c r="J61" s="39"/>
      <c r="K61" s="30">
        <f>L61*C61</f>
        <v>0</v>
      </c>
      <c r="L61" s="39"/>
      <c r="M61" s="30">
        <f>N61*C61</f>
        <v>44708.35</v>
      </c>
      <c r="N61" s="39">
        <v>1</v>
      </c>
      <c r="O61" s="50">
        <f t="shared" si="0"/>
        <v>-265.34999999999854</v>
      </c>
    </row>
    <row r="62" spans="1:15">
      <c r="A62" s="14"/>
      <c r="B62" s="15"/>
      <c r="C62" s="16"/>
      <c r="D62" s="17"/>
      <c r="E62" s="31"/>
      <c r="F62" s="40"/>
      <c r="G62" s="31"/>
      <c r="H62" s="40"/>
      <c r="I62" s="30"/>
      <c r="J62" s="39"/>
      <c r="K62" s="30"/>
      <c r="L62" s="39"/>
      <c r="M62" s="30"/>
      <c r="N62" s="39"/>
      <c r="O62" s="49"/>
    </row>
    <row r="63" spans="1:15">
      <c r="A63" s="11" t="s">
        <v>26</v>
      </c>
      <c r="B63" s="18" t="s">
        <v>10</v>
      </c>
      <c r="C63" s="12">
        <v>12325.34</v>
      </c>
      <c r="D63" s="13">
        <f>C63/$C$35</f>
        <v>1.5189611277698587E-2</v>
      </c>
      <c r="E63" s="30">
        <f>F63*C63</f>
        <v>0</v>
      </c>
      <c r="F63" s="40"/>
      <c r="G63" s="30">
        <f>H63*C63</f>
        <v>0</v>
      </c>
      <c r="H63" s="39"/>
      <c r="I63" s="30">
        <f>J63*C63</f>
        <v>0</v>
      </c>
      <c r="J63" s="39"/>
      <c r="K63" s="30">
        <f>L63*C63</f>
        <v>0</v>
      </c>
      <c r="L63" s="39"/>
      <c r="M63" s="30">
        <f>N63*C63</f>
        <v>12325.34</v>
      </c>
      <c r="N63" s="39">
        <v>1</v>
      </c>
      <c r="O63" s="48">
        <f t="shared" si="0"/>
        <v>3313.9000000000015</v>
      </c>
    </row>
    <row r="64" spans="1:15">
      <c r="A64" s="14"/>
      <c r="B64" s="15"/>
      <c r="C64" s="16"/>
      <c r="D64" s="17"/>
      <c r="E64" s="31"/>
      <c r="F64" s="40"/>
      <c r="G64" s="31"/>
      <c r="H64" s="40"/>
      <c r="I64" s="30"/>
      <c r="J64" s="39"/>
      <c r="K64" s="30"/>
      <c r="L64" s="39"/>
      <c r="M64" s="30"/>
      <c r="N64" s="39"/>
      <c r="O64" s="49"/>
    </row>
    <row r="65" spans="1:15">
      <c r="A65" s="11" t="s">
        <v>27</v>
      </c>
      <c r="B65" s="18" t="s">
        <v>11</v>
      </c>
      <c r="C65" s="12">
        <v>17082.78</v>
      </c>
      <c r="D65" s="13">
        <f>C65/$C$35</f>
        <v>2.1052627168292627E-2</v>
      </c>
      <c r="E65" s="30">
        <f>F65*C65</f>
        <v>0</v>
      </c>
      <c r="F65" s="40"/>
      <c r="G65" s="30">
        <f>H65*C65</f>
        <v>0</v>
      </c>
      <c r="H65" s="39"/>
      <c r="I65" s="30">
        <f>J65*C65</f>
        <v>0</v>
      </c>
      <c r="J65" s="39"/>
      <c r="K65" s="30">
        <f>L65*C65</f>
        <v>3416.556</v>
      </c>
      <c r="L65" s="39">
        <v>0.2</v>
      </c>
      <c r="M65" s="30">
        <f>N65*C65</f>
        <v>13666.224</v>
      </c>
      <c r="N65" s="39">
        <v>0.8</v>
      </c>
      <c r="O65" s="48">
        <f t="shared" si="0"/>
        <v>3875.3900000000031</v>
      </c>
    </row>
    <row r="66" spans="1:15">
      <c r="A66" s="14"/>
      <c r="B66" s="15"/>
      <c r="C66" s="16"/>
      <c r="D66" s="17"/>
      <c r="E66" s="31"/>
      <c r="F66" s="40"/>
      <c r="G66" s="31"/>
      <c r="H66" s="40"/>
      <c r="I66" s="30"/>
      <c r="J66" s="39"/>
      <c r="K66" s="30"/>
      <c r="L66" s="39"/>
      <c r="M66" s="30"/>
      <c r="N66" s="39"/>
      <c r="O66" s="49"/>
    </row>
    <row r="67" spans="1:15">
      <c r="A67" s="11" t="s">
        <v>28</v>
      </c>
      <c r="B67" s="18" t="s">
        <v>12</v>
      </c>
      <c r="C67" s="12">
        <v>14801.92</v>
      </c>
      <c r="D67" s="13">
        <f>C67/$C$35</f>
        <v>1.824172079338925E-2</v>
      </c>
      <c r="E67" s="30">
        <f>F67*C67</f>
        <v>0</v>
      </c>
      <c r="F67" s="40"/>
      <c r="G67" s="30">
        <f>H67*C67</f>
        <v>0</v>
      </c>
      <c r="H67" s="39"/>
      <c r="I67" s="30">
        <f>J67*C67</f>
        <v>0</v>
      </c>
      <c r="J67" s="39"/>
      <c r="K67" s="30">
        <f>L67*C67</f>
        <v>0</v>
      </c>
      <c r="L67" s="39"/>
      <c r="M67" s="30">
        <f>N67*C67</f>
        <v>14801.92</v>
      </c>
      <c r="N67" s="39">
        <v>1</v>
      </c>
      <c r="O67" s="50">
        <f t="shared" si="0"/>
        <v>-1991.83</v>
      </c>
    </row>
    <row r="68" spans="1:15">
      <c r="A68" s="14"/>
      <c r="B68" s="15"/>
      <c r="C68" s="16"/>
      <c r="D68" s="17"/>
      <c r="E68" s="31"/>
      <c r="F68" s="40"/>
      <c r="G68" s="31"/>
      <c r="H68" s="40"/>
      <c r="I68" s="30"/>
      <c r="J68" s="39"/>
      <c r="K68" s="30"/>
      <c r="L68" s="39"/>
      <c r="M68" s="30"/>
      <c r="N68" s="39"/>
      <c r="O68" s="49"/>
    </row>
    <row r="69" spans="1:15">
      <c r="A69" s="11" t="s">
        <v>29</v>
      </c>
      <c r="B69" s="18" t="s">
        <v>13</v>
      </c>
      <c r="C69" s="12">
        <v>3057.12</v>
      </c>
      <c r="D69" s="13">
        <f>C69/$C$35</f>
        <v>3.7675605240324326E-3</v>
      </c>
      <c r="E69" s="30">
        <f>F69*C69</f>
        <v>0</v>
      </c>
      <c r="F69" s="40"/>
      <c r="G69" s="30">
        <f>H69*C69</f>
        <v>0</v>
      </c>
      <c r="H69" s="39"/>
      <c r="I69" s="30">
        <f>J69*C69</f>
        <v>0</v>
      </c>
      <c r="J69" s="39"/>
      <c r="K69" s="30">
        <f>L69*C69</f>
        <v>0</v>
      </c>
      <c r="L69" s="39"/>
      <c r="M69" s="30">
        <f>N69*C69</f>
        <v>3057.12</v>
      </c>
      <c r="N69" s="39">
        <v>1</v>
      </c>
      <c r="O69" s="50">
        <f t="shared" si="0"/>
        <v>-493.15000000000009</v>
      </c>
    </row>
    <row r="70" spans="1:15" ht="18.75" thickBot="1">
      <c r="A70" s="14"/>
      <c r="B70" s="15"/>
      <c r="C70" s="16"/>
      <c r="D70" s="17"/>
      <c r="E70" s="31"/>
      <c r="F70" s="40"/>
      <c r="G70" s="31"/>
      <c r="H70" s="40"/>
      <c r="I70" s="30"/>
      <c r="J70" s="39"/>
      <c r="K70" s="30"/>
      <c r="L70" s="39"/>
      <c r="M70" s="30"/>
      <c r="N70" s="39"/>
      <c r="O70" s="49"/>
    </row>
    <row r="71" spans="1:15" ht="18.75" thickBot="1">
      <c r="A71" s="62" t="s">
        <v>38</v>
      </c>
      <c r="B71" s="63"/>
      <c r="C71" s="22">
        <f>SUM(C41:C69)</f>
        <v>811432.22000000009</v>
      </c>
      <c r="D71" s="23">
        <f>SUM(D41:D69)</f>
        <v>1</v>
      </c>
      <c r="E71" s="22">
        <f>SUM(E41:E69)</f>
        <v>97560.797999999995</v>
      </c>
      <c r="F71" s="36">
        <f>E71/C71</f>
        <v>0.12023283719248909</v>
      </c>
      <c r="G71" s="22">
        <f>SUM(G41:G69)</f>
        <v>102136.89</v>
      </c>
      <c r="H71" s="36">
        <f>G71/C71</f>
        <v>0.12587236183448569</v>
      </c>
      <c r="I71" s="22">
        <f>SUM(I41:I69)</f>
        <v>261386.87199999997</v>
      </c>
      <c r="J71" s="36">
        <f>I71/C71</f>
        <v>0.32213025999879563</v>
      </c>
      <c r="K71" s="22">
        <f>SUM(K41:K69)</f>
        <v>209891.01400000002</v>
      </c>
      <c r="L71" s="36">
        <f>K71/C71</f>
        <v>0.25866734007678421</v>
      </c>
      <c r="M71" s="22">
        <f>SUM(M41:M69)</f>
        <v>140456.64600000001</v>
      </c>
      <c r="N71" s="36">
        <f>M71/C71</f>
        <v>0.17309720089744526</v>
      </c>
    </row>
    <row r="72" spans="1:15">
      <c r="A72" s="66" t="s">
        <v>37</v>
      </c>
      <c r="B72" s="67"/>
      <c r="C72" s="51"/>
      <c r="D72" s="52"/>
      <c r="E72" s="53">
        <f>E71</f>
        <v>97560.797999999995</v>
      </c>
      <c r="F72" s="54">
        <f>E72/C71</f>
        <v>0.12023283719248909</v>
      </c>
      <c r="G72" s="53">
        <f>G71+E72</f>
        <v>199697.68799999999</v>
      </c>
      <c r="H72" s="54">
        <f>G72/C71</f>
        <v>0.24610519902697475</v>
      </c>
      <c r="I72" s="53">
        <f>I71+G72</f>
        <v>461084.55999999994</v>
      </c>
      <c r="J72" s="54">
        <f>I72/C71</f>
        <v>0.56823545902577033</v>
      </c>
      <c r="K72" s="53">
        <f>K71+I72</f>
        <v>670975.57400000002</v>
      </c>
      <c r="L72" s="54">
        <f>K72/C71</f>
        <v>0.82690279910255471</v>
      </c>
      <c r="M72" s="53">
        <f>M71+K72</f>
        <v>811432.22</v>
      </c>
      <c r="N72" s="54">
        <f>M72/C71</f>
        <v>0.99999999999999989</v>
      </c>
    </row>
    <row r="73" spans="1:15">
      <c r="A73" s="68" t="s">
        <v>44</v>
      </c>
      <c r="B73" s="68"/>
      <c r="C73" s="68"/>
      <c r="D73" s="55"/>
      <c r="E73" s="56">
        <f>E35-E71</f>
        <v>-16147.315999999992</v>
      </c>
      <c r="F73" s="31"/>
      <c r="G73" s="57">
        <f t="shared" ref="G73:M73" si="1">G35-G71</f>
        <v>6299.7450000000099</v>
      </c>
      <c r="H73" s="31"/>
      <c r="I73" s="57">
        <f t="shared" si="1"/>
        <v>5016.3870000000461</v>
      </c>
      <c r="J73" s="31"/>
      <c r="K73" s="56">
        <f t="shared" si="1"/>
        <v>-2590.6750000000175</v>
      </c>
      <c r="L73" s="31"/>
      <c r="M73" s="57">
        <f t="shared" si="1"/>
        <v>7421.8589999999967</v>
      </c>
      <c r="N73" s="31"/>
    </row>
  </sheetData>
  <mergeCells count="17">
    <mergeCell ref="A2:J2"/>
    <mergeCell ref="E3:F3"/>
    <mergeCell ref="G3:H3"/>
    <mergeCell ref="I3:J3"/>
    <mergeCell ref="K3:L3"/>
    <mergeCell ref="M39:N39"/>
    <mergeCell ref="A71:B71"/>
    <mergeCell ref="A72:B72"/>
    <mergeCell ref="A73:C73"/>
    <mergeCell ref="M3:N3"/>
    <mergeCell ref="A35:B35"/>
    <mergeCell ref="A36:B36"/>
    <mergeCell ref="A38:J38"/>
    <mergeCell ref="E39:F39"/>
    <mergeCell ref="G39:H39"/>
    <mergeCell ref="I39:J39"/>
    <mergeCell ref="K39:L39"/>
  </mergeCells>
  <pageMargins left="0.51181102362204722" right="0.51181102362204722" top="0.78740157480314965" bottom="0.78740157480314965" header="0.31496062992125984" footer="0.31496062992125984"/>
  <pageSetup paperSize="9" scale="39" fitToHeight="0" orientation="landscape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 ÓRGÃO</vt:lpstr>
      <vt:lpstr>'CRONOGRAMA ÓRGÃO'!Area_de_impressao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IFMT</cp:lastModifiedBy>
  <cp:revision>0</cp:revision>
  <cp:lastPrinted>2020-11-25T13:20:59Z</cp:lastPrinted>
  <dcterms:created xsi:type="dcterms:W3CDTF">2020-10-01T22:52:10Z</dcterms:created>
  <dcterms:modified xsi:type="dcterms:W3CDTF">2020-11-25T13:25:51Z</dcterms:modified>
</cp:coreProperties>
</file>