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Plan1" sheetId="1" state="hidden" r:id="rId2"/>
    <sheet name="Plan2" sheetId="2" state="visible" r:id="rId3"/>
    <sheet name="Plan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<sst xmlns="http://schemas.openxmlformats.org/spreadsheetml/2006/main" count="53" uniqueCount="29">
  <si>
    <t xml:space="preserve">ANEXO C</t>
  </si>
  <si>
    <t xml:space="preserve">PLANILHA AUXILIAR COM AS FÓRMULAS INDICADAS NA SEÇÃO 14 DO TERMO DE REFERÊNCIA</t>
  </si>
  <si>
    <t xml:space="preserve">IMPORTANTE:</t>
  </si>
  <si>
    <r>
      <rPr>
        <sz val="14"/>
        <color rgb="FF000000"/>
        <rFont val="Calibri"/>
        <family val="2"/>
        <charset val="1"/>
      </rPr>
      <t xml:space="preserve">1) Esta planilha serve apenas para auxiliar os licitantes na conversão do valor pretendido como oferta pela locação do espaço em desconto a ser registrado no sistema Comprasnet. </t>
    </r>
    <r>
      <rPr>
        <b val="true"/>
        <u val="single"/>
        <sz val="14"/>
        <color rgb="FF000000"/>
        <rFont val="Calibri"/>
        <family val="2"/>
        <charset val="1"/>
      </rPr>
      <t xml:space="preserve">Os licitantes não são obrigados a utilizá-la e não é necessário enviá-la como anexo de proposta.</t>
    </r>
  </si>
  <si>
    <t xml:space="preserve">2) Para utilizar a planilha, preencha apenas a célula destacada em amarelo.</t>
  </si>
  <si>
    <t xml:space="preserve">3) A planilha considera apenas duas casas decimais no cálculo do percentual. Por conta do arredondamento, o valor final da proposta poderá ser ligeiramente diferente do valor informado na célula amarela.</t>
  </si>
  <si>
    <t xml:space="preserve">1) O valor da locação do espaço definido pela UFPR é</t>
  </si>
  <si>
    <r>
      <rPr>
        <sz val="14"/>
        <color rgb="FFFF0000"/>
        <rFont val="Calibri"/>
        <family val="2"/>
        <charset val="1"/>
      </rPr>
      <t xml:space="preserve">2) Insira aqui o </t>
    </r>
    <r>
      <rPr>
        <b val="true"/>
        <u val="single"/>
        <sz val="14"/>
        <color rgb="FFFF0000"/>
        <rFont val="Calibri"/>
        <family val="2"/>
        <charset val="1"/>
      </rPr>
      <t xml:space="preserve">valor mensal</t>
    </r>
    <r>
      <rPr>
        <sz val="14"/>
        <color rgb="FFFF0000"/>
        <rFont val="Calibri"/>
        <family val="2"/>
        <charset val="1"/>
      </rPr>
      <t xml:space="preserve"> que deseja oferecer como valor locatício</t>
    </r>
  </si>
  <si>
    <t xml:space="preserve">Passo 1 - </t>
  </si>
  <si>
    <t xml:space="preserve">Conversão do valor locatício em percentual (fórmula do item 14.3-d)</t>
  </si>
  <si>
    <t xml:space="preserve">TM = E x (1+VA)</t>
  </si>
  <si>
    <t xml:space="preserve">%</t>
  </si>
  <si>
    <t xml:space="preserve">Este valor deverá ser lançado no sistema Comprasnet.</t>
  </si>
  <si>
    <t xml:space="preserve">Passo 2 - </t>
  </si>
  <si>
    <t xml:space="preserve">Conversão do lance registrado no Comprasnet em percentual de acréscimo (fórmula do item 14.3-b)</t>
  </si>
  <si>
    <t xml:space="preserve">D x 100 = VA</t>
  </si>
  <si>
    <t xml:space="preserve">Este valor será registrado no Termo de Concessão de Uso.</t>
  </si>
  <si>
    <t xml:space="preserve">Passo 3 - </t>
  </si>
  <si>
    <t xml:space="preserve">Verificando o valor final a ser devido pelo licitante</t>
  </si>
  <si>
    <t xml:space="preserve">Parcela</t>
  </si>
  <si>
    <t xml:space="preserve">% de acréscimo</t>
  </si>
  <si>
    <t xml:space="preserve">Valor devido (mensal)</t>
  </si>
  <si>
    <t xml:space="preserve">Valor devido (anual)</t>
  </si>
  <si>
    <t xml:space="preserve">Taxa de remuneração pela concessão de uso do espaço físico </t>
  </si>
  <si>
    <t xml:space="preserve">Taxas de custeio de energia elétrica, água e esgoto </t>
  </si>
  <si>
    <t xml:space="preserve">Não se aplica (valor fixo)</t>
  </si>
  <si>
    <t xml:space="preserve">Valor total do Termo de Concessão de Uso </t>
  </si>
  <si>
    <t xml:space="preserve">ANEXO III – A</t>
  </si>
  <si>
    <t xml:space="preserve">1) O valor da locação do espaço definido peo IFMT – Campus Juína é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</si>
</sst>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&quot;R$ &quot;* #,##0.00_-;&quot;-R$ &quot;* #,##0.00_-;_-&quot;R$ &quot;* \-??_-;_-@_-"/>
    <numFmt numFmtId="166" formatCode="0.00"/>
    <numFmt numFmtId="167" formatCode="General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4"/>
      <color rgb="FFFF000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sz val="14"/>
      <color rgb="FFFF0000"/>
      <name val="Calibri"/>
      <family val="2"/>
      <charset val="1"/>
    </font>
    <font>
      <b val="true"/>
      <u val="single"/>
      <sz val="14"/>
      <color rgb="FFFF0000"/>
      <name val="Calibri"/>
      <family val="2"/>
      <charset val="1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9"/>
      <color rgb="FFFF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EB4E3"/>
        <bgColor rgb="FF9999FF"/>
      </patternFill>
    </fill>
    <fill>
      <patternFill patternType="solid">
        <fgColor rgb="FFC4BD97"/>
        <bgColor rgb="FFFFCC99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9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2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8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4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1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2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9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2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2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2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6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3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6" fillId="2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3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4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1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3" fillId="0" borderId="1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3" fillId="0" borderId="20" xfId="17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4BD9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32"/>
  <sheetViews>
    <sheetView showFormulas="false" showGridLines="fals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A1" activeCellId="0" sqref="A1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33.71"/>
    <col collapsed="false" customWidth="true" hidden="false" outlineLevel="0" max="2" min="2" style="0" width="11.71"/>
    <col collapsed="false" customWidth="true" hidden="false" outlineLevel="0" max="3" min="3" style="0" width="10.42"/>
    <col collapsed="false" customWidth="true" hidden="false" outlineLevel="0" max="4" min="4" style="0" width="20.98"/>
    <col collapsed="false" customWidth="true" hidden="false" outlineLevel="0" max="5" min="5" style="0" width="18.12"/>
    <col collapsed="false" customWidth="true" hidden="false" outlineLevel="0" max="6" min="6" style="0" width="28.57"/>
    <col collapsed="false" customWidth="true" hidden="false" outlineLevel="0" max="7" min="7" style="0" width="25.86"/>
    <col collapsed="false" customWidth="true" hidden="false" outlineLevel="0" max="8" min="8" style="0" width="23.88"/>
  </cols>
  <sheetData>
    <row r="1" s="3" customFormat="true" ht="21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</row>
    <row r="2" s="3" customFormat="true" ht="21" hidden="false" customHeight="false" outlineLevel="0" collapsed="false">
      <c r="A2" s="1" t="s">
        <v>1</v>
      </c>
      <c r="B2" s="1"/>
      <c r="C2" s="1"/>
      <c r="D2" s="1"/>
      <c r="E2" s="1"/>
      <c r="F2" s="1"/>
      <c r="G2" s="1"/>
      <c r="H2" s="1"/>
      <c r="I2" s="2"/>
      <c r="J2" s="2"/>
      <c r="K2" s="2"/>
      <c r="L2" s="2"/>
      <c r="M2" s="2"/>
      <c r="N2" s="2"/>
    </row>
    <row r="3" customFormat="false" ht="15" hidden="false" customHeight="false" outlineLevel="0" collapsed="false">
      <c r="C3" s="4"/>
    </row>
    <row r="4" s="6" customFormat="true" ht="18.75" hidden="false" customHeight="false" outlineLevel="0" collapsed="false">
      <c r="A4" s="5" t="s">
        <v>2</v>
      </c>
      <c r="C4" s="7"/>
    </row>
    <row r="5" s="6" customFormat="true" ht="45" hidden="false" customHeight="true" outlineLevel="0" collapsed="false">
      <c r="A5" s="8" t="s">
        <v>3</v>
      </c>
      <c r="B5" s="8"/>
      <c r="C5" s="8"/>
      <c r="D5" s="8"/>
      <c r="E5" s="8"/>
      <c r="F5" s="8"/>
      <c r="G5" s="8"/>
      <c r="H5" s="8"/>
      <c r="I5" s="9"/>
      <c r="J5" s="9"/>
      <c r="K5" s="9"/>
      <c r="L5" s="9"/>
      <c r="M5" s="9"/>
      <c r="N5" s="9"/>
    </row>
    <row r="6" s="6" customFormat="true" ht="18.75" hidden="false" customHeight="false" outlineLevel="0" collapsed="false">
      <c r="A6" s="6" t="s">
        <v>4</v>
      </c>
      <c r="C6" s="7"/>
    </row>
    <row r="7" s="6" customFormat="true" ht="37.5" hidden="false" customHeight="true" outlineLevel="0" collapsed="false">
      <c r="A7" s="10" t="s">
        <v>5</v>
      </c>
      <c r="B7" s="10"/>
      <c r="C7" s="10"/>
      <c r="D7" s="10"/>
      <c r="E7" s="10"/>
      <c r="F7" s="10"/>
      <c r="G7" s="10"/>
      <c r="H7" s="10"/>
    </row>
    <row r="8" s="6" customFormat="true" ht="18.75" hidden="false" customHeight="false" outlineLevel="0" collapsed="false">
      <c r="C8" s="7"/>
    </row>
    <row r="9" s="6" customFormat="true" ht="18.75" hidden="false" customHeight="false" outlineLevel="0" collapsed="false">
      <c r="C9" s="7"/>
    </row>
    <row r="10" s="6" customFormat="true" ht="18.75" hidden="false" customHeight="false" outlineLevel="0" collapsed="false">
      <c r="C10" s="7"/>
    </row>
    <row r="11" s="6" customFormat="true" ht="45" hidden="false" customHeight="true" outlineLevel="0" collapsed="false">
      <c r="A11" s="10" t="s">
        <v>6</v>
      </c>
      <c r="B11" s="10"/>
      <c r="C11" s="7"/>
      <c r="D11" s="11" t="n">
        <v>810.95</v>
      </c>
    </row>
    <row r="12" s="6" customFormat="true" ht="19.5" hidden="false" customHeight="false" outlineLevel="0" collapsed="false">
      <c r="C12" s="7"/>
      <c r="D12" s="12"/>
    </row>
    <row r="13" s="6" customFormat="true" ht="57" hidden="false" customHeight="true" outlineLevel="0" collapsed="false">
      <c r="A13" s="13" t="s">
        <v>7</v>
      </c>
      <c r="B13" s="13"/>
      <c r="C13" s="7"/>
      <c r="D13" s="14" t="n">
        <v>1</v>
      </c>
    </row>
    <row r="14" s="6" customFormat="true" ht="19.5" hidden="false" customHeight="false" outlineLevel="0" collapsed="false">
      <c r="C14" s="7"/>
    </row>
    <row r="15" s="6" customFormat="true" ht="18.75" hidden="false" customHeight="false" outlineLevel="0" collapsed="false">
      <c r="B15" s="15" t="s">
        <v>8</v>
      </c>
      <c r="C15" s="16" t="s">
        <v>9</v>
      </c>
      <c r="D15" s="16"/>
      <c r="E15" s="16"/>
      <c r="F15" s="16"/>
      <c r="G15" s="16"/>
      <c r="H15" s="16"/>
      <c r="I15" s="17"/>
    </row>
    <row r="16" s="6" customFormat="true" ht="18.75" hidden="false" customHeight="false" outlineLevel="0" collapsed="false">
      <c r="B16" s="18"/>
      <c r="C16" s="19"/>
      <c r="D16" s="20"/>
      <c r="E16" s="20"/>
      <c r="F16" s="20"/>
      <c r="G16" s="20"/>
      <c r="H16" s="21"/>
      <c r="I16" s="20"/>
    </row>
    <row r="17" s="6" customFormat="true" ht="19.5" hidden="false" customHeight="false" outlineLevel="0" collapsed="false">
      <c r="B17" s="22" t="s">
        <v>10</v>
      </c>
      <c r="C17" s="22"/>
      <c r="D17" s="22"/>
      <c r="E17" s="22"/>
      <c r="F17" s="22"/>
      <c r="G17" s="22"/>
      <c r="H17" s="22"/>
      <c r="I17" s="20"/>
    </row>
    <row r="18" s="6" customFormat="true" ht="37.5" hidden="false" customHeight="true" outlineLevel="0" collapsed="false">
      <c r="B18" s="18"/>
      <c r="C18" s="23" t="n">
        <f aca="false">ROUND(((D13/D11)-1),2)</f>
        <v>-1</v>
      </c>
      <c r="D18" s="24" t="s">
        <v>11</v>
      </c>
      <c r="E18" s="25" t="s">
        <v>12</v>
      </c>
      <c r="F18" s="25"/>
      <c r="G18" s="25"/>
      <c r="H18" s="25"/>
      <c r="I18" s="20"/>
    </row>
    <row r="19" s="6" customFormat="true" ht="19.5" hidden="false" customHeight="false" outlineLevel="0" collapsed="false">
      <c r="B19" s="26"/>
      <c r="C19" s="27"/>
      <c r="D19" s="27"/>
      <c r="E19" s="28"/>
      <c r="F19" s="28"/>
      <c r="G19" s="28"/>
      <c r="H19" s="29"/>
      <c r="I19" s="20"/>
    </row>
    <row r="20" s="6" customFormat="true" ht="19.5" hidden="false" customHeight="false" outlineLevel="0" collapsed="false">
      <c r="C20" s="7"/>
    </row>
    <row r="21" s="6" customFormat="true" ht="18.75" hidden="false" customHeight="true" outlineLevel="0" collapsed="false">
      <c r="B21" s="15" t="s">
        <v>13</v>
      </c>
      <c r="C21" s="30" t="s">
        <v>14</v>
      </c>
      <c r="D21" s="30"/>
      <c r="E21" s="30"/>
      <c r="F21" s="30"/>
      <c r="G21" s="30"/>
      <c r="H21" s="30"/>
      <c r="I21" s="31"/>
    </row>
    <row r="22" s="6" customFormat="true" ht="18.75" hidden="false" customHeight="false" outlineLevel="0" collapsed="false">
      <c r="B22" s="18"/>
      <c r="C22" s="20"/>
      <c r="D22" s="20"/>
      <c r="E22" s="20"/>
      <c r="F22" s="20"/>
      <c r="G22" s="20"/>
      <c r="H22" s="21"/>
    </row>
    <row r="23" s="6" customFormat="true" ht="18.75" hidden="false" customHeight="false" outlineLevel="0" collapsed="false">
      <c r="B23" s="22" t="s">
        <v>15</v>
      </c>
      <c r="C23" s="22"/>
      <c r="D23" s="22"/>
      <c r="E23" s="22"/>
      <c r="F23" s="22"/>
      <c r="G23" s="22"/>
      <c r="H23" s="22"/>
    </row>
    <row r="24" s="6" customFormat="true" ht="39" hidden="false" customHeight="true" outlineLevel="0" collapsed="false">
      <c r="B24" s="18"/>
      <c r="C24" s="32" t="n">
        <f aca="false">C18*100</f>
        <v>-100</v>
      </c>
      <c r="D24" s="33" t="s">
        <v>11</v>
      </c>
      <c r="E24" s="34" t="s">
        <v>16</v>
      </c>
      <c r="F24" s="34"/>
      <c r="G24" s="34"/>
      <c r="H24" s="34"/>
    </row>
    <row r="25" s="6" customFormat="true" ht="19.5" hidden="false" customHeight="false" outlineLevel="0" collapsed="false">
      <c r="B25" s="26"/>
      <c r="C25" s="35"/>
      <c r="D25" s="35"/>
      <c r="E25" s="35"/>
      <c r="F25" s="35"/>
      <c r="G25" s="35"/>
      <c r="H25" s="36"/>
    </row>
    <row r="26" s="6" customFormat="true" ht="19.5" hidden="false" customHeight="false" outlineLevel="0" collapsed="false"/>
    <row r="27" s="6" customFormat="true" ht="18.75" hidden="false" customHeight="false" outlineLevel="0" collapsed="false">
      <c r="B27" s="15" t="s">
        <v>17</v>
      </c>
      <c r="C27" s="37" t="s">
        <v>18</v>
      </c>
      <c r="D27" s="37"/>
      <c r="E27" s="37"/>
      <c r="F27" s="37"/>
      <c r="G27" s="37"/>
      <c r="H27" s="38"/>
    </row>
    <row r="28" s="6" customFormat="true" ht="19.5" hidden="false" customHeight="false" outlineLevel="0" collapsed="false">
      <c r="B28" s="18"/>
      <c r="C28" s="20"/>
      <c r="D28" s="20"/>
      <c r="E28" s="20"/>
      <c r="F28" s="20"/>
      <c r="G28" s="20"/>
      <c r="H28" s="21"/>
    </row>
    <row r="29" s="6" customFormat="true" ht="18.75" hidden="false" customHeight="false" outlineLevel="0" collapsed="false">
      <c r="B29" s="39" t="s">
        <v>19</v>
      </c>
      <c r="C29" s="39"/>
      <c r="D29" s="39"/>
      <c r="E29" s="39"/>
      <c r="F29" s="40" t="s">
        <v>20</v>
      </c>
      <c r="G29" s="40" t="s">
        <v>21</v>
      </c>
      <c r="H29" s="41" t="s">
        <v>22</v>
      </c>
    </row>
    <row r="30" s="6" customFormat="true" ht="38.25" hidden="false" customHeight="true" outlineLevel="0" collapsed="false">
      <c r="B30" s="42" t="s">
        <v>23</v>
      </c>
      <c r="C30" s="42"/>
      <c r="D30" s="42"/>
      <c r="E30" s="42"/>
      <c r="F30" s="43" t="n">
        <f aca="false">C24</f>
        <v>-100</v>
      </c>
      <c r="G30" s="44" t="n">
        <f aca="false">(((F30/100)+1)*D11)</f>
        <v>0</v>
      </c>
      <c r="H30" s="45" t="n">
        <f aca="false">G30*12</f>
        <v>0</v>
      </c>
    </row>
    <row r="31" s="6" customFormat="true" ht="18.75" hidden="false" customHeight="false" outlineLevel="0" collapsed="false">
      <c r="B31" s="46" t="s">
        <v>24</v>
      </c>
      <c r="C31" s="46"/>
      <c r="D31" s="46"/>
      <c r="E31" s="46"/>
      <c r="F31" s="47" t="s">
        <v>25</v>
      </c>
      <c r="G31" s="48" t="n">
        <f aca="false">310.17+83.97</f>
        <v>394.14</v>
      </c>
      <c r="H31" s="49" t="n">
        <f aca="false">G31*12</f>
        <v>4729.68</v>
      </c>
    </row>
    <row r="32" s="6" customFormat="true" ht="19.5" hidden="false" customHeight="false" outlineLevel="0" collapsed="false">
      <c r="B32" s="50" t="s">
        <v>26</v>
      </c>
      <c r="C32" s="50"/>
      <c r="D32" s="50"/>
      <c r="E32" s="50"/>
      <c r="F32" s="51"/>
      <c r="G32" s="52" t="n">
        <f aca="false">G30+G31</f>
        <v>394.14</v>
      </c>
      <c r="H32" s="53" t="n">
        <f aca="false">H30+H31</f>
        <v>4729.68</v>
      </c>
    </row>
  </sheetData>
  <sheetProtection sheet="true" password="f677" objects="true" scenarios="true"/>
  <protectedRanges>
    <protectedRange name="Intervalo1" sqref="D13"/>
  </protectedRanges>
  <mergeCells count="16">
    <mergeCell ref="A1:H1"/>
    <mergeCell ref="A2:H2"/>
    <mergeCell ref="A5:H5"/>
    <mergeCell ref="A7:H7"/>
    <mergeCell ref="A11:B11"/>
    <mergeCell ref="A13:B13"/>
    <mergeCell ref="C15:H15"/>
    <mergeCell ref="B17:H17"/>
    <mergeCell ref="E18:H18"/>
    <mergeCell ref="C21:H21"/>
    <mergeCell ref="B23:H23"/>
    <mergeCell ref="E24:H24"/>
    <mergeCell ref="B29:E29"/>
    <mergeCell ref="B30:E30"/>
    <mergeCell ref="B31:E31"/>
    <mergeCell ref="B32:E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Q27" activeCellId="0" sqref="Q27"/>
    </sheetView>
  </sheetViews>
  <sheetFormatPr defaultColWidth="8.6875" defaultRowHeight="12.8" zeroHeight="false" outlineLevelRow="0" outlineLevelCol="0"/>
  <cols>
    <col collapsed="false" customWidth="false" hidden="false" outlineLevel="0" max="1" min="1" style="54" width="8.67"/>
    <col collapsed="false" customWidth="true" hidden="false" outlineLevel="0" max="2" min="2" style="54" width="8.89"/>
    <col collapsed="false" customWidth="true" hidden="false" outlineLevel="0" max="3" min="3" style="54" width="4.86"/>
    <col collapsed="false" customWidth="true" hidden="false" outlineLevel="0" max="4" min="4" style="54" width="15.68"/>
    <col collapsed="false" customWidth="false" hidden="false" outlineLevel="0" max="5" min="5" style="54" width="8.67"/>
    <col collapsed="false" customWidth="true" hidden="false" outlineLevel="0" max="6" min="6" style="54" width="13.75"/>
    <col collapsed="false" customWidth="true" hidden="false" outlineLevel="0" max="7" min="7" style="54" width="17.78"/>
    <col collapsed="false" customWidth="true" hidden="false" outlineLevel="0" max="8" min="8" style="54" width="15"/>
    <col collapsed="false" customWidth="false" hidden="false" outlineLevel="0" max="1024" min="9" style="54" width="8.67"/>
  </cols>
  <sheetData>
    <row r="1" customFormat="false" ht="12.8" hidden="false" customHeight="false" outlineLevel="0" collapsed="false">
      <c r="A1" s="55" t="s">
        <v>27</v>
      </c>
      <c r="B1" s="55"/>
      <c r="C1" s="55"/>
      <c r="D1" s="55"/>
      <c r="E1" s="55"/>
      <c r="F1" s="55"/>
      <c r="G1" s="55"/>
      <c r="H1" s="55"/>
    </row>
    <row r="2" customFormat="false" ht="12.8" hidden="false" customHeight="true" outlineLevel="0" collapsed="false">
      <c r="A2" s="56" t="s">
        <v>1</v>
      </c>
      <c r="B2" s="56"/>
      <c r="C2" s="56"/>
      <c r="D2" s="56"/>
      <c r="E2" s="56"/>
      <c r="F2" s="56"/>
      <c r="G2" s="56"/>
      <c r="H2" s="56"/>
    </row>
    <row r="3" customFormat="false" ht="12.8" hidden="false" customHeight="false" outlineLevel="0" collapsed="false">
      <c r="C3" s="57"/>
    </row>
    <row r="4" customFormat="false" ht="12.8" hidden="false" customHeight="false" outlineLevel="0" collapsed="false">
      <c r="A4" s="58" t="s">
        <v>2</v>
      </c>
      <c r="C4" s="57"/>
    </row>
    <row r="5" customFormat="false" ht="72.35" hidden="false" customHeight="true" outlineLevel="0" collapsed="false">
      <c r="A5" s="8" t="s">
        <v>3</v>
      </c>
      <c r="B5" s="8"/>
      <c r="C5" s="8"/>
      <c r="D5" s="8"/>
      <c r="E5" s="8"/>
      <c r="F5" s="8"/>
      <c r="G5" s="8"/>
      <c r="H5" s="8"/>
    </row>
    <row r="6" customFormat="false" ht="12.8" hidden="false" customHeight="false" outlineLevel="0" collapsed="false">
      <c r="A6" s="59" t="s">
        <v>4</v>
      </c>
      <c r="B6" s="59"/>
      <c r="C6" s="59"/>
      <c r="D6" s="59"/>
      <c r="E6" s="59"/>
      <c r="F6" s="59"/>
      <c r="G6" s="59"/>
      <c r="H6" s="59"/>
    </row>
    <row r="7" customFormat="false" ht="22.35" hidden="false" customHeight="true" outlineLevel="0" collapsed="false">
      <c r="A7" s="60" t="s">
        <v>5</v>
      </c>
      <c r="B7" s="60"/>
      <c r="C7" s="60"/>
      <c r="D7" s="60"/>
      <c r="E7" s="60"/>
      <c r="F7" s="60"/>
      <c r="G7" s="60"/>
      <c r="H7" s="60"/>
    </row>
    <row r="8" customFormat="false" ht="12.8" hidden="false" customHeight="false" outlineLevel="0" collapsed="false">
      <c r="C8" s="57"/>
    </row>
    <row r="9" customFormat="false" ht="12.8" hidden="false" customHeight="false" outlineLevel="0" collapsed="false">
      <c r="C9" s="57"/>
    </row>
    <row r="10" customFormat="false" ht="12.8" hidden="false" customHeight="false" outlineLevel="0" collapsed="false">
      <c r="C10" s="57"/>
    </row>
    <row r="11" customFormat="false" ht="43.25" hidden="false" customHeight="true" outlineLevel="0" collapsed="false">
      <c r="A11" s="60" t="s">
        <v>28</v>
      </c>
      <c r="B11" s="60"/>
      <c r="C11" s="57"/>
      <c r="D11" s="61" t="n">
        <v>1540.3</v>
      </c>
    </row>
    <row r="12" customFormat="false" ht="12.8" hidden="false" customHeight="false" outlineLevel="0" collapsed="false">
      <c r="C12" s="57"/>
      <c r="D12" s="62"/>
    </row>
    <row r="13" customFormat="false" ht="72.35" hidden="false" customHeight="true" outlineLevel="0" collapsed="false">
      <c r="A13" s="13" t="s">
        <v>7</v>
      </c>
      <c r="B13" s="13"/>
      <c r="C13" s="57"/>
      <c r="D13" s="63" t="n">
        <v>2000</v>
      </c>
    </row>
    <row r="14" customFormat="false" ht="12.8" hidden="false" customHeight="false" outlineLevel="0" collapsed="false">
      <c r="C14" s="57"/>
    </row>
    <row r="15" customFormat="false" ht="12.8" hidden="false" customHeight="false" outlineLevel="0" collapsed="false">
      <c r="B15" s="64" t="s">
        <v>8</v>
      </c>
      <c r="C15" s="65" t="s">
        <v>9</v>
      </c>
      <c r="D15" s="65"/>
      <c r="E15" s="65"/>
      <c r="F15" s="65"/>
      <c r="G15" s="65"/>
      <c r="H15" s="65"/>
    </row>
    <row r="16" customFormat="false" ht="12.8" hidden="false" customHeight="false" outlineLevel="0" collapsed="false">
      <c r="B16" s="66"/>
      <c r="C16" s="67"/>
      <c r="D16" s="59"/>
      <c r="E16" s="59"/>
      <c r="F16" s="59"/>
      <c r="G16" s="59"/>
      <c r="H16" s="68"/>
    </row>
    <row r="17" customFormat="false" ht="12.8" hidden="false" customHeight="false" outlineLevel="0" collapsed="false">
      <c r="B17" s="69" t="s">
        <v>10</v>
      </c>
      <c r="C17" s="69"/>
      <c r="D17" s="69"/>
      <c r="E17" s="69"/>
      <c r="F17" s="69"/>
      <c r="G17" s="69"/>
      <c r="H17" s="69"/>
    </row>
    <row r="18" customFormat="false" ht="29.85" hidden="false" customHeight="true" outlineLevel="0" collapsed="false">
      <c r="B18" s="66"/>
      <c r="C18" s="70" t="n">
        <f aca="false">ROUND(((D13/D11)-1),2)</f>
        <v>0.3</v>
      </c>
      <c r="D18" s="71" t="s">
        <v>11</v>
      </c>
      <c r="E18" s="72" t="s">
        <v>12</v>
      </c>
      <c r="F18" s="72"/>
      <c r="G18" s="72"/>
      <c r="H18" s="72"/>
    </row>
    <row r="19" customFormat="false" ht="12.8" hidden="false" customHeight="false" outlineLevel="0" collapsed="false">
      <c r="B19" s="73"/>
      <c r="C19" s="74"/>
      <c r="D19" s="74"/>
      <c r="E19" s="75"/>
      <c r="F19" s="75"/>
      <c r="G19" s="75"/>
      <c r="H19" s="76"/>
    </row>
    <row r="20" customFormat="false" ht="12.8" hidden="false" customHeight="false" outlineLevel="0" collapsed="false">
      <c r="C20" s="57"/>
    </row>
    <row r="21" customFormat="false" ht="44" hidden="false" customHeight="true" outlineLevel="0" collapsed="false">
      <c r="B21" s="64" t="s">
        <v>13</v>
      </c>
      <c r="C21" s="77" t="s">
        <v>14</v>
      </c>
      <c r="D21" s="77"/>
      <c r="E21" s="77"/>
      <c r="F21" s="77"/>
      <c r="G21" s="77"/>
      <c r="H21" s="77"/>
    </row>
    <row r="22" customFormat="false" ht="12.8" hidden="false" customHeight="false" outlineLevel="0" collapsed="false">
      <c r="B22" s="66"/>
      <c r="C22" s="59"/>
      <c r="D22" s="59"/>
      <c r="E22" s="59"/>
      <c r="F22" s="59"/>
      <c r="G22" s="59"/>
      <c r="H22" s="68"/>
    </row>
    <row r="23" customFormat="false" ht="12.8" hidden="false" customHeight="false" outlineLevel="0" collapsed="false">
      <c r="B23" s="69" t="s">
        <v>15</v>
      </c>
      <c r="C23" s="69"/>
      <c r="D23" s="69"/>
      <c r="E23" s="69"/>
      <c r="F23" s="69"/>
      <c r="G23" s="69"/>
      <c r="H23" s="69"/>
    </row>
    <row r="24" customFormat="false" ht="29.85" hidden="false" customHeight="true" outlineLevel="0" collapsed="false">
      <c r="B24" s="66"/>
      <c r="C24" s="78" t="n">
        <f aca="false">C18*100</f>
        <v>30</v>
      </c>
      <c r="D24" s="79" t="s">
        <v>11</v>
      </c>
      <c r="E24" s="80" t="s">
        <v>16</v>
      </c>
      <c r="F24" s="80"/>
      <c r="G24" s="80"/>
      <c r="H24" s="80"/>
    </row>
    <row r="25" customFormat="false" ht="12.8" hidden="false" customHeight="false" outlineLevel="0" collapsed="false">
      <c r="B25" s="73"/>
      <c r="C25" s="81"/>
      <c r="D25" s="81"/>
      <c r="E25" s="81"/>
      <c r="F25" s="81"/>
      <c r="G25" s="81"/>
      <c r="H25" s="82"/>
    </row>
    <row r="27" customFormat="false" ht="12.8" hidden="false" customHeight="false" outlineLevel="0" collapsed="false">
      <c r="B27" s="64" t="s">
        <v>17</v>
      </c>
      <c r="C27" s="83" t="s">
        <v>18</v>
      </c>
      <c r="D27" s="83"/>
      <c r="E27" s="83"/>
      <c r="F27" s="83"/>
      <c r="G27" s="83"/>
      <c r="H27" s="84"/>
    </row>
    <row r="28" customFormat="false" ht="12.8" hidden="false" customHeight="false" outlineLevel="0" collapsed="false">
      <c r="B28" s="66"/>
      <c r="C28" s="59"/>
      <c r="D28" s="59"/>
      <c r="E28" s="59"/>
      <c r="F28" s="59"/>
      <c r="G28" s="59"/>
      <c r="H28" s="68"/>
    </row>
    <row r="29" customFormat="false" ht="22.35" hidden="false" customHeight="false" outlineLevel="0" collapsed="false">
      <c r="B29" s="85" t="s">
        <v>19</v>
      </c>
      <c r="C29" s="85"/>
      <c r="D29" s="85"/>
      <c r="E29" s="85"/>
      <c r="F29" s="86" t="s">
        <v>20</v>
      </c>
      <c r="G29" s="86" t="s">
        <v>21</v>
      </c>
      <c r="H29" s="87" t="s">
        <v>22</v>
      </c>
    </row>
    <row r="30" customFormat="false" ht="44" hidden="false" customHeight="true" outlineLevel="0" collapsed="false">
      <c r="B30" s="88" t="s">
        <v>23</v>
      </c>
      <c r="C30" s="88"/>
      <c r="D30" s="88"/>
      <c r="E30" s="88"/>
      <c r="F30" s="89" t="n">
        <f aca="false">C24</f>
        <v>30</v>
      </c>
      <c r="G30" s="90" t="n">
        <f aca="false">(((F30/100)+1)*D11)</f>
        <v>2002.39</v>
      </c>
      <c r="H30" s="91" t="n">
        <f aca="false">G30*12</f>
        <v>24028.68</v>
      </c>
    </row>
  </sheetData>
  <mergeCells count="15">
    <mergeCell ref="A1:H1"/>
    <mergeCell ref="A2:H2"/>
    <mergeCell ref="A5:H5"/>
    <mergeCell ref="A6:H6"/>
    <mergeCell ref="A7:H7"/>
    <mergeCell ref="A11:B11"/>
    <mergeCell ref="A13:B13"/>
    <mergeCell ref="C15:H15"/>
    <mergeCell ref="B17:H17"/>
    <mergeCell ref="E18:H18"/>
    <mergeCell ref="C21:H21"/>
    <mergeCell ref="B23:H23"/>
    <mergeCell ref="E24:H24"/>
    <mergeCell ref="B29:E29"/>
    <mergeCell ref="B30:E3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5" zeroHeight="false" outlineLevelRow="0" outlineLevelCol="0"/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LibreOffice/7.1.6.2$Windows_X86_64 LibreOffice_project/0e133318fcee89abacd6a7d077e292f1145735c3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2022-03-30T13:15:26Z</dcterms:created>
  <dc:creator>Edivan</dc:creator>
  <dc:description/>
  <dc:language>pt-BR</dc:language>
  <cp:lastModifiedBy/>
  <dcterms:modified xsi:type="dcterms:W3CDTF">2024-07-09T14:30:18Z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